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860" windowWidth="23280" windowHeight="9225" tabRatio="782"/>
  </bookViews>
  <sheets>
    <sheet name="Chapter 11" sheetId="19" r:id="rId1"/>
    <sheet name="11.1.1" sheetId="21" r:id="rId2"/>
    <sheet name="11.1.2" sheetId="1" r:id="rId3"/>
    <sheet name="11.1.3" sheetId="2" r:id="rId4"/>
    <sheet name="11.1.4" sheetId="3" r:id="rId5"/>
    <sheet name="11.2.1" sheetId="5" r:id="rId6"/>
    <sheet name="11.2.2" sheetId="7" r:id="rId7"/>
    <sheet name="11.3.1" sheetId="8" r:id="rId8"/>
    <sheet name="11.3.2" sheetId="9" r:id="rId9"/>
    <sheet name="11.3.3" sheetId="10" r:id="rId10"/>
    <sheet name="11.3.4" sheetId="11" r:id="rId11"/>
    <sheet name="11.3.5" sheetId="12" r:id="rId12"/>
  </sheets>
  <definedNames>
    <definedName name="hsgpadata">#REF!</definedName>
    <definedName name="transferdata">#REF!</definedName>
  </definedNames>
  <calcPr calcId="145621"/>
</workbook>
</file>

<file path=xl/calcChain.xml><?xml version="1.0" encoding="utf-8"?>
<calcChain xmlns="http://schemas.openxmlformats.org/spreadsheetml/2006/main">
  <c r="E5" i="9" l="1"/>
  <c r="E6" i="9"/>
  <c r="E7" i="9"/>
  <c r="E8" i="9"/>
  <c r="E9" i="9"/>
  <c r="E10" i="9"/>
  <c r="E11" i="9"/>
  <c r="E12" i="9"/>
  <c r="E13" i="9"/>
  <c r="E14" i="9"/>
  <c r="E15" i="9"/>
  <c r="E4" i="9"/>
  <c r="G4" i="8"/>
  <c r="G5" i="8"/>
  <c r="G6" i="8"/>
  <c r="G7" i="8"/>
  <c r="G8" i="8"/>
  <c r="G9" i="8"/>
  <c r="G10" i="8"/>
  <c r="E11" i="8"/>
  <c r="F11" i="8"/>
  <c r="B11" i="8"/>
  <c r="C11" i="8"/>
  <c r="D11" i="8"/>
  <c r="G11" i="8" l="1"/>
  <c r="C12" i="7" l="1"/>
  <c r="D12" i="7"/>
  <c r="E12" i="7"/>
  <c r="F12" i="7"/>
  <c r="G12" i="7"/>
  <c r="B12" i="7"/>
  <c r="C9" i="3" l="1"/>
</calcChain>
</file>

<file path=xl/sharedStrings.xml><?xml version="1.0" encoding="utf-8"?>
<sst xmlns="http://schemas.openxmlformats.org/spreadsheetml/2006/main" count="397" uniqueCount="168">
  <si>
    <t>Davis</t>
  </si>
  <si>
    <t>Irvine</t>
  </si>
  <si>
    <t>Los Angeles</t>
  </si>
  <si>
    <t>San Diego</t>
  </si>
  <si>
    <t>Year</t>
  </si>
  <si>
    <t>03-04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</si>
  <si>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</si>
  <si>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</si>
  <si>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</si>
  <si>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</si>
  <si>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</si>
  <si>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</si>
  <si>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</si>
  <si>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</si>
  <si>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 xml:space="preserve"> </t>
  </si>
  <si>
    <t>99-00</t>
  </si>
  <si>
    <t>Click on an indicator link or its associated tab below to see the table, source and notes.</t>
  </si>
  <si>
    <t>98-99</t>
  </si>
  <si>
    <t>02-03</t>
  </si>
  <si>
    <t>06-07</t>
  </si>
  <si>
    <t>00-01</t>
  </si>
  <si>
    <t>Amount</t>
  </si>
  <si>
    <t>Students</t>
  </si>
  <si>
    <t>Faculty</t>
  </si>
  <si>
    <t>Discipline</t>
  </si>
  <si>
    <t>Professional</t>
  </si>
  <si>
    <t>Other</t>
  </si>
  <si>
    <t>Medicine</t>
  </si>
  <si>
    <t>Total</t>
  </si>
  <si>
    <t>San Francisco</t>
  </si>
  <si>
    <t>97-98</t>
  </si>
  <si>
    <t>01-02</t>
  </si>
  <si>
    <t>04-05</t>
  </si>
  <si>
    <t>05-06</t>
  </si>
  <si>
    <t xml:space="preserve">Medicine </t>
  </si>
  <si>
    <t>Nursing</t>
  </si>
  <si>
    <t>Dentistry</t>
  </si>
  <si>
    <t>11.1: HEALTH SCIENCES INSTRUCTION</t>
  </si>
  <si>
    <t>11.1.1 State-supported graduate health sciences students by discipline</t>
  </si>
  <si>
    <t>11.1.2 Average total charges for UC health professional degree students</t>
  </si>
  <si>
    <t>11.1.3 UC health student debt at graduation</t>
  </si>
  <si>
    <t>11.2: UC HEALTH RESEARCH</t>
  </si>
  <si>
    <t>11.2.1 Research expenditures by health science discipline</t>
  </si>
  <si>
    <t>11.2.2 Health science research workforce FTE</t>
  </si>
  <si>
    <t>1.3: UC HEALTH MEDICAL CENTERS</t>
  </si>
  <si>
    <t>11.3.2 Medical center staff by personnel program</t>
  </si>
  <si>
    <t>11.3.3 Hospital inpatient days, UC medical centers</t>
  </si>
  <si>
    <t>11.3.4 Outpatient visits, UC medical centers</t>
  </si>
  <si>
    <t>11.3.5 Patient complexity, UC medical centers and California median</t>
  </si>
  <si>
    <t>11.1.1 State-supported graduate health sciences students, by discipline, Universitywide, Fall 2015</t>
  </si>
  <si>
    <t>Resident</t>
  </si>
  <si>
    <t>Academic</t>
  </si>
  <si>
    <t>Optometry</t>
  </si>
  <si>
    <t>Pharmacy</t>
  </si>
  <si>
    <t>Public Health</t>
  </si>
  <si>
    <t>Vet Med</t>
  </si>
  <si>
    <t>Other Health Sci</t>
  </si>
  <si>
    <t>Source: UC Information Center Data Warehouse</t>
  </si>
  <si>
    <t>Chapter 11: UC Health</t>
  </si>
  <si>
    <t>11.1.2 Average total charges for UC health professional degree students, Universitywide, 2004–05 to 2015–16</t>
  </si>
  <si>
    <t>Public health</t>
  </si>
  <si>
    <t>Graduate academic</t>
  </si>
  <si>
    <t>15-16</t>
  </si>
  <si>
    <t>Source: UC Budget Office and UC campuses</t>
  </si>
  <si>
    <t>Note:   Dollar amounts are inflation-adjusted.  Charges are calculated as the mean of total California resident charges at each campus. Includes mandatory tuition and fees (educational and student services), professional degree supplemental tuition, health insurance, campus-based fees and other fees where applicable. Averages are simple averages based on campus amounts; the number of students in each program is not taken into account.</t>
  </si>
  <si>
    <t>11.1.3 UC health student debt at graduation, Universitywide, 1999–2000 to 2014–15</t>
  </si>
  <si>
    <t>11.1.4 Health sciences instructional expenditures</t>
  </si>
  <si>
    <t>11.1.4 Health sciences instructional expenditures, Universitywide, 2014–15</t>
  </si>
  <si>
    <t>Medical/ Dental Practice Income</t>
  </si>
  <si>
    <t>Gifts, Contracts &amp; Grants</t>
  </si>
  <si>
    <t>Other restricted funds</t>
  </si>
  <si>
    <t>Student_Fees</t>
  </si>
  <si>
    <t>General funds</t>
  </si>
  <si>
    <t>Academic salaries</t>
  </si>
  <si>
    <t>Staff salaries</t>
  </si>
  <si>
    <t>Benefits</t>
  </si>
  <si>
    <t>Supplies &amp; Equipment</t>
  </si>
  <si>
    <t>Other Expenses</t>
  </si>
  <si>
    <t>Fund Source</t>
  </si>
  <si>
    <t>Percentage</t>
  </si>
  <si>
    <t>Category</t>
  </si>
  <si>
    <t>Source: UC 2015–16 Budget for Current Operations and UC Budget Office</t>
  </si>
  <si>
    <t>11.2.1 Research expenditures, by health science discipline, Universitywide, 1997–98 to 2014–15</t>
  </si>
  <si>
    <t>Veterinary Medicine</t>
  </si>
  <si>
    <t>Source: UC Corporate Financial System. All amounts are adjusted for inflation.</t>
  </si>
  <si>
    <t>11.2.2 Health science research workforce FTE, Universitywide, 2014–15</t>
  </si>
  <si>
    <t>Veterinary Med</t>
  </si>
  <si>
    <t>Interdisciplinary</t>
  </si>
  <si>
    <t>Other Academics</t>
  </si>
  <si>
    <t>Other Staff</t>
  </si>
  <si>
    <t>Postdocs</t>
  </si>
  <si>
    <t>Source: UC Corporate Personnel System.</t>
  </si>
  <si>
    <t>Note:  Categories are based on UAS discipline assignment.</t>
  </si>
  <si>
    <t>Expense Category</t>
  </si>
  <si>
    <t>Retiree Health and other employee benefits</t>
  </si>
  <si>
    <t>Pension benefits</t>
  </si>
  <si>
    <t>11.3.1 Medical center operating expenses, Universitywide, 2014–15, $ in Thousands</t>
  </si>
  <si>
    <t>UC Medical Centers Audited Financial Statements. Children’s Hospital and Research Center Oakland (CHRCO), which became a discrete unit of the University of California on January 1, 2014, is not shown.</t>
  </si>
  <si>
    <t xml:space="preserve">Salaries and wages  </t>
  </si>
  <si>
    <t xml:space="preserve">Professional services  </t>
  </si>
  <si>
    <t xml:space="preserve">Other supplies and purchased services  </t>
  </si>
  <si>
    <t xml:space="preserve">Medical supplies  </t>
  </si>
  <si>
    <t>Depreciation and amortization, insurance, and other</t>
  </si>
  <si>
    <t>Note: Medical Center operating expenses reflect costs of health-care delivery and do not include instuctional or research expenditures.</t>
  </si>
  <si>
    <t>Source: UC Corporate Personnel System</t>
  </si>
  <si>
    <t>Managers and Senior Professionals (MSP) and Senior Management Group (SMG)</t>
  </si>
  <si>
    <t>Professional and Support Staff (PSS) policy-covered (non union)</t>
  </si>
  <si>
    <t>Professional and Support Staff (PSS) union represented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</si>
  <si>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</si>
  <si>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</si>
  <si>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</si>
  <si>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</si>
  <si>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</si>
  <si>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</si>
  <si>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</si>
  <si>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</si>
  <si>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</si>
  <si>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</si>
  <si>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</si>
  <si>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2004</t>
  </si>
  <si>
    <t>Source: UC Medical Centers’ Audited Financial Statements</t>
  </si>
  <si>
    <t xml:space="preserve">Note:   UCLA Medical Center = UCLA Medical Center, Ronald Reagan, Santa Monica and Resnick Neuropsychiatric
UCSD Medical Center = UCSD Medical Center, Hillcrest and Thornton
UCSF Medical Center = UCSF Medical Center, Parnassus and Mount Zion
</t>
  </si>
  <si>
    <t>Emergency Visits</t>
  </si>
  <si>
    <t>California Median</t>
  </si>
  <si>
    <t>DDS Dentistry</t>
  </si>
  <si>
    <t>DVM Vet. Medicine</t>
  </si>
  <si>
    <t>MD Medicine</t>
  </si>
  <si>
    <t>OD Optometry</t>
  </si>
  <si>
    <t>PharmD Pharmacy</t>
  </si>
  <si>
    <t>1999-00</t>
  </si>
  <si>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</si>
  <si>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</si>
  <si>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</si>
  <si>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</si>
  <si>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</si>
  <si>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</si>
  <si>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</si>
  <si>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</si>
  <si>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</si>
  <si>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</si>
  <si>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</si>
  <si>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</si>
  <si>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</si>
  <si>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</si>
  <si>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t>2014-15</t>
  </si>
  <si>
    <t>No Debt</t>
  </si>
  <si>
    <t>Up to $22K</t>
  </si>
  <si>
    <t>$22K up to $44K</t>
  </si>
  <si>
    <t>$44K up to $66K</t>
  </si>
  <si>
    <t>$66K up to $89K</t>
  </si>
  <si>
    <t>$89K and above</t>
  </si>
  <si>
    <t>Average Debt</t>
  </si>
  <si>
    <t>Debt Category</t>
  </si>
  <si>
    <t>Location</t>
  </si>
  <si>
    <t>Other Outpatient Visits</t>
  </si>
  <si>
    <t>11.3.3 Hospital inpatient days, UC medical centers, 2003–04 to 2014–15
UC and AAU comparison universities
2005–06 to 2013–14
9.3.3 Average inflation-adjusted research expenditures per ladder-rank faculty, UC and AAU comparison universitites, 2005–06 to 2013–14</t>
  </si>
  <si>
    <t xml:space="preserve">Sources and Methodologies:  Data on Research activity and ouputs derive from a variety of UC and external sources, including the Corporate Financial System, </t>
  </si>
  <si>
    <t xml:space="preserve">the Corporate Personnel System, the UC Contracts &amp; Grants System, the UC Information Center Data Warehouse Payroll System, </t>
  </si>
  <si>
    <t xml:space="preserve">the UC Patent Tracking System, and the California Digital Library eSholarship System.  External sources include IPEDS (Integrated Postsecondary Education </t>
  </si>
  <si>
    <t xml:space="preserve">Data System), Elsevier publication databases and the Nature Index.  All dollar amounts, unless noted otherwise, are adjusted for inflation and include </t>
  </si>
  <si>
    <t>Post-Employment Benefit Accruals.</t>
  </si>
  <si>
    <t>11.3.1 Medical center operating expenses</t>
  </si>
  <si>
    <t>11.3.2 Medical center staff FTE by personnel program, Universitywide, Fall 2004 to fall 2015</t>
  </si>
  <si>
    <t>11.3.4 Outpatient visits, UC medical centers, 2003–04 to 2014–15</t>
  </si>
  <si>
    <t>due to methodology changes at Los Angeles as well as a major facility going temporarily offline.</t>
  </si>
  <si>
    <t xml:space="preserve">
</t>
  </si>
  <si>
    <t xml:space="preserve">Source: UC Medical Centers Audited Financial Statements. Note that year-over-year comparisons are problematic </t>
  </si>
  <si>
    <t>11.3.5 Patient complexity, UC medical centers and California median, 2003–04 to 2014–15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</si>
</sst>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_);_(&quot;$&quot;* \(#,##0\);_(&quot;$&quot;* &quot;-&quot;??_);_(@_)"/>
    <numFmt numFmtId="165" formatCode="&quot;$&quot;#,##0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Calibri"/>
      <family val="2"/>
    </font>
    <font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Tahoma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u/>
      <sz val="11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</borders>
  <cellStyleXfs count="8">
    <xf numFmtId="0" fontId="0" fillId="0" borderId="0"/>
    <xf numFmtId="0" fontId="4" fillId="0" borderId="0" applyNumberFormat="0" applyFill="0" applyBorder="0" applyAlignment="0" applyProtection="0"/>
    <xf numFmtId="0" fontId="1" fillId="0" borderId="0"/>
    <xf numFmtId="0" fontId="2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6">
    <xf numFmtId="0" fontId="0" fillId="0" borderId="0" xfId="0"/>
    <xf numFmtId="0" fontId="0" fillId="0" borderId="0" xfId="0" applyBorder="1"/>
    <xf numFmtId="0" fontId="0" fillId="0" borderId="0" xfId="0"/>
    <xf numFmtId="0" fontId="0" fillId="0" borderId="0" xfId="0" applyAlignment="1">
      <alignment horizontal="left"/>
    </xf>
    <xf numFmtId="0" fontId="5" fillId="0" borderId="0" xfId="0" applyFont="1"/>
    <xf numFmtId="0" fontId="0" fillId="0" borderId="0" xfId="0"/>
    <xf numFmtId="0" fontId="0" fillId="0" borderId="0" xfId="0" applyNumberFormat="1"/>
    <xf numFmtId="0" fontId="5" fillId="2" borderId="2" xfId="0" applyFont="1" applyFill="1" applyBorder="1"/>
    <xf numFmtId="10" fontId="0" fillId="0" borderId="0" xfId="0" applyNumberFormat="1"/>
    <xf numFmtId="49" fontId="0" fillId="0" borderId="0" xfId="0" applyNumberFormat="1"/>
    <xf numFmtId="49" fontId="8" fillId="0" borderId="0" xfId="0" applyNumberFormat="1" applyFont="1"/>
    <xf numFmtId="0" fontId="0" fillId="0" borderId="0" xfId="0" applyBorder="1" applyAlignment="1">
      <alignment horizontal="left" vertical="top" wrapText="1"/>
    </xf>
    <xf numFmtId="37" fontId="0" fillId="0" borderId="0" xfId="0" applyNumberFormat="1"/>
    <xf numFmtId="3" fontId="0" fillId="0" borderId="0" xfId="0" applyNumberFormat="1"/>
    <xf numFmtId="3" fontId="0" fillId="0" borderId="1" xfId="0" applyNumberFormat="1" applyBorder="1"/>
    <xf numFmtId="0" fontId="0" fillId="0" borderId="1" xfId="0" applyBorder="1" applyAlignment="1">
      <alignment horizontal="left"/>
    </xf>
    <xf numFmtId="3" fontId="5" fillId="0" borderId="0" xfId="0" applyNumberFormat="1" applyFont="1"/>
    <xf numFmtId="0" fontId="6" fillId="2" borderId="1" xfId="0" applyFont="1" applyFill="1" applyBorder="1"/>
    <xf numFmtId="0" fontId="11" fillId="0" borderId="0" xfId="0" applyFont="1"/>
    <xf numFmtId="0" fontId="5" fillId="2" borderId="1" xfId="0" applyFont="1" applyFill="1" applyBorder="1"/>
    <xf numFmtId="2" fontId="0" fillId="0" borderId="0" xfId="0" applyNumberFormat="1"/>
    <xf numFmtId="3" fontId="7" fillId="0" borderId="0" xfId="0" applyNumberFormat="1" applyFont="1" applyFill="1" applyBorder="1"/>
    <xf numFmtId="3" fontId="7" fillId="0" borderId="0" xfId="6" applyNumberFormat="1" applyFont="1" applyFill="1" applyBorder="1"/>
    <xf numFmtId="0" fontId="5" fillId="2" borderId="1" xfId="0" applyFont="1" applyFill="1" applyBorder="1" applyAlignment="1">
      <alignment horizontal="right"/>
    </xf>
    <xf numFmtId="164" fontId="1" fillId="0" borderId="0" xfId="0" applyNumberFormat="1" applyFont="1" applyAlignment="1">
      <alignment horizontal="left"/>
    </xf>
    <xf numFmtId="0" fontId="6" fillId="2" borderId="1" xfId="0" applyFont="1" applyFill="1" applyBorder="1" applyAlignment="1">
      <alignment horizontal="right"/>
    </xf>
    <xf numFmtId="16" fontId="0" fillId="0" borderId="0" xfId="0" applyNumberFormat="1"/>
    <xf numFmtId="0" fontId="5" fillId="0" borderId="0" xfId="0" applyFont="1" applyAlignment="1">
      <alignment horizontal="left"/>
    </xf>
    <xf numFmtId="49" fontId="5" fillId="0" borderId="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 vertical="top" wrapText="1"/>
    </xf>
    <xf numFmtId="49" fontId="5" fillId="0" borderId="0" xfId="0" applyNumberFormat="1" applyFont="1" applyBorder="1" applyAlignment="1">
      <alignment horizontal="left" vertical="center" wrapText="1"/>
    </xf>
    <xf numFmtId="165" fontId="0" fillId="0" borderId="0" xfId="0" applyNumberFormat="1"/>
    <xf numFmtId="9" fontId="0" fillId="0" borderId="0" xfId="6" applyFont="1"/>
    <xf numFmtId="9" fontId="0" fillId="0" borderId="1" xfId="6" applyFont="1" applyBorder="1"/>
    <xf numFmtId="9" fontId="5" fillId="0" borderId="0" xfId="6" applyFont="1"/>
    <xf numFmtId="9" fontId="0" fillId="0" borderId="0" xfId="0" applyNumberFormat="1"/>
    <xf numFmtId="3" fontId="5" fillId="0" borderId="1" xfId="0" applyNumberFormat="1" applyFont="1" applyBorder="1"/>
    <xf numFmtId="3" fontId="0" fillId="0" borderId="0" xfId="0" applyNumberFormat="1" applyFont="1"/>
    <xf numFmtId="3" fontId="0" fillId="0" borderId="0" xfId="0" applyNumberFormat="1" applyFont="1" applyBorder="1"/>
    <xf numFmtId="49" fontId="0" fillId="0" borderId="1" xfId="0" applyNumberFormat="1" applyBorder="1"/>
    <xf numFmtId="49" fontId="5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 horizontal="left"/>
    </xf>
    <xf numFmtId="164" fontId="12" fillId="0" borderId="0" xfId="0" applyNumberFormat="1" applyFont="1" applyAlignment="1">
      <alignment horizontal="right"/>
    </xf>
    <xf numFmtId="164" fontId="6" fillId="2" borderId="1" xfId="0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horizontal="right" wrapText="1"/>
    </xf>
    <xf numFmtId="49" fontId="0" fillId="0" borderId="0" xfId="0" quotePrefix="1" applyNumberFormat="1" applyFont="1"/>
    <xf numFmtId="49" fontId="0" fillId="0" borderId="0" xfId="0" applyNumberFormat="1" applyFont="1"/>
    <xf numFmtId="1" fontId="0" fillId="0" borderId="0" xfId="0" applyNumberFormat="1"/>
    <xf numFmtId="0" fontId="0" fillId="0" borderId="0" xfId="0" applyAlignment="1">
      <alignment wrapText="1"/>
    </xf>
    <xf numFmtId="0" fontId="9" fillId="0" borderId="0" xfId="0" applyFont="1"/>
    <xf numFmtId="49" fontId="13" fillId="0" borderId="0" xfId="0" applyNumberFormat="1" applyFont="1" applyBorder="1" applyAlignment="1">
      <alignment horizontal="left" vertical="center"/>
    </xf>
    <xf numFmtId="0" fontId="9" fillId="0" borderId="0" xfId="0" quotePrefix="1" applyFont="1" applyAlignment="1">
      <alignment horizontal="left" vertical="top"/>
    </xf>
    <xf numFmtId="3" fontId="9" fillId="0" borderId="0" xfId="0" applyNumberFormat="1" applyFont="1" applyAlignment="1">
      <alignment vertical="center"/>
    </xf>
    <xf numFmtId="10" fontId="9" fillId="0" borderId="0" xfId="0" applyNumberFormat="1" applyFont="1" applyAlignment="1">
      <alignment vertical="center"/>
    </xf>
    <xf numFmtId="49" fontId="5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9" fillId="0" borderId="0" xfId="0" quotePrefix="1" applyFont="1" applyAlignment="1">
      <alignment horizontal="left" vertical="top"/>
    </xf>
    <xf numFmtId="0" fontId="9" fillId="0" borderId="0" xfId="0" applyFont="1" applyAlignment="1"/>
    <xf numFmtId="0" fontId="0" fillId="0" borderId="0" xfId="0" applyAlignment="1">
      <alignment horizontal="center"/>
    </xf>
    <xf numFmtId="49" fontId="1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14" fillId="0" borderId="0" xfId="1" applyNumberFormat="1" applyFont="1" applyAlignment="1">
      <alignment horizontal="left"/>
    </xf>
    <xf numFmtId="49" fontId="9" fillId="0" borderId="0" xfId="0" applyNumberFormat="1" applyFont="1" applyAlignment="1">
      <alignment horizontal="left"/>
    </xf>
    <xf numFmtId="49" fontId="14" fillId="0" borderId="0" xfId="1" applyNumberFormat="1" applyFont="1" applyAlignment="1">
      <alignment horizontal="left" wrapText="1"/>
    </xf>
    <xf numFmtId="0" fontId="0" fillId="0" borderId="0" xfId="0"/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 vertical="top" wrapText="1"/>
    </xf>
    <xf numFmtId="49" fontId="5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</cellXfs>
  <cellStyles count="8">
    <cellStyle name="Hyperlink" xfId="1" builtinId="8"/>
    <cellStyle name="Normal" xfId="0" builtinId="0"/>
    <cellStyle name="Normal 2" xfId="2"/>
    <cellStyle name="Normal 3" xfId="3"/>
    <cellStyle name="Normal 3 2" xfId="4"/>
    <cellStyle name="Normal 4" xfId="5"/>
    <cellStyle name="Percent" xfId="6" builtinId="5"/>
    <cellStyle name="Percent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95250</xdr:rowOff>
    </xdr:from>
    <xdr:to>
      <xdr:col>14</xdr:col>
      <xdr:colOff>390525</xdr:colOff>
      <xdr:row>6</xdr:row>
      <xdr:rowOff>123825</xdr:rowOff>
    </xdr:to>
    <xdr:pic>
      <xdr:nvPicPr>
        <xdr:cNvPr id="207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95250"/>
          <a:ext cx="8753475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tabSelected="1" workbookViewId="0">
      <selection sqref="A1:O7"/>
    </sheetView>
  </sheetViews>
  <sheetFormatPr defaultRowHeight="15" x14ac:dyDescent="0.25"/>
  <cols>
    <col min="1" max="1" width="9.140625" customWidth="1"/>
  </cols>
  <sheetData>
    <row r="1" spans="1:15" x14ac:dyDescent="0.25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15" x14ac:dyDescent="0.25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15" x14ac:dyDescent="0.25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</row>
    <row r="4" spans="1:15" x14ac:dyDescent="0.25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</row>
    <row r="5" spans="1:15" x14ac:dyDescent="0.25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</row>
    <row r="6" spans="1:15" x14ac:dyDescent="0.25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</row>
    <row r="7" spans="1:15" x14ac:dyDescent="0.25">
      <c r="A7" s="61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</row>
    <row r="8" spans="1:15" x14ac:dyDescent="0.25">
      <c r="A8" s="62" t="s">
        <v>58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</row>
    <row r="9" spans="1:15" x14ac:dyDescent="0.25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</row>
    <row r="10" spans="1:15" s="5" customFormat="1" x14ac:dyDescent="0.25">
      <c r="A10" s="65" t="s">
        <v>37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</row>
    <row r="11" spans="1:15" x14ac:dyDescent="0.25">
      <c r="A11" s="10"/>
      <c r="B11" s="64" t="s">
        <v>38</v>
      </c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</row>
    <row r="12" spans="1:15" x14ac:dyDescent="0.25">
      <c r="A12" s="10"/>
      <c r="B12" s="64" t="s">
        <v>39</v>
      </c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</row>
    <row r="13" spans="1:15" x14ac:dyDescent="0.25">
      <c r="A13" s="10"/>
      <c r="B13" s="64" t="s">
        <v>40</v>
      </c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</row>
    <row r="14" spans="1:15" s="5" customFormat="1" x14ac:dyDescent="0.25">
      <c r="A14" s="10"/>
      <c r="B14" s="64" t="s">
        <v>66</v>
      </c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</row>
    <row r="15" spans="1:15" s="5" customFormat="1" x14ac:dyDescent="0.25">
      <c r="A15" s="65" t="s">
        <v>41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</row>
    <row r="16" spans="1:15" x14ac:dyDescent="0.25">
      <c r="A16" s="10"/>
      <c r="B16" s="64" t="s">
        <v>42</v>
      </c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</row>
    <row r="17" spans="1:16" x14ac:dyDescent="0.25">
      <c r="A17" s="10"/>
      <c r="B17" s="64" t="s">
        <v>43</v>
      </c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</row>
    <row r="18" spans="1:16" s="5" customFormat="1" x14ac:dyDescent="0.25">
      <c r="A18" s="65" t="s">
        <v>44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</row>
    <row r="19" spans="1:16" x14ac:dyDescent="0.25">
      <c r="A19" s="10"/>
      <c r="B19" s="66" t="s">
        <v>161</v>
      </c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</row>
    <row r="20" spans="1:16" x14ac:dyDescent="0.25">
      <c r="A20" s="10"/>
      <c r="B20" s="64" t="s">
        <v>45</v>
      </c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</row>
    <row r="21" spans="1:16" x14ac:dyDescent="0.25">
      <c r="A21" s="10"/>
      <c r="B21" s="64" t="s">
        <v>46</v>
      </c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</row>
    <row r="22" spans="1:16" x14ac:dyDescent="0.25">
      <c r="A22" s="10"/>
      <c r="B22" s="64" t="s">
        <v>47</v>
      </c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</row>
    <row r="23" spans="1:16" s="5" customFormat="1" x14ac:dyDescent="0.25">
      <c r="A23" s="10"/>
      <c r="B23" s="64" t="s">
        <v>48</v>
      </c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</row>
    <row r="24" spans="1:16" x14ac:dyDescent="0.25">
      <c r="A24" s="63" t="s">
        <v>16</v>
      </c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</row>
    <row r="25" spans="1:16" x14ac:dyDescent="0.25">
      <c r="A25" s="63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</row>
    <row r="27" spans="1:16" x14ac:dyDescent="0.25">
      <c r="A27" s="67" t="s">
        <v>156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</row>
    <row r="28" spans="1:16" x14ac:dyDescent="0.25">
      <c r="A28" s="67" t="s">
        <v>157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</row>
    <row r="29" spans="1:16" x14ac:dyDescent="0.25">
      <c r="A29" s="67" t="s">
        <v>158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</row>
    <row r="30" spans="1:16" x14ac:dyDescent="0.25">
      <c r="A30" s="67" t="s">
        <v>159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</row>
    <row r="31" spans="1:16" x14ac:dyDescent="0.25">
      <c r="A31" s="67" t="s">
        <v>160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</row>
  </sheetData>
  <mergeCells count="22">
    <mergeCell ref="A27:P27"/>
    <mergeCell ref="A28:P28"/>
    <mergeCell ref="A29:P29"/>
    <mergeCell ref="A30:P30"/>
    <mergeCell ref="A31:P31"/>
    <mergeCell ref="B14:O14"/>
    <mergeCell ref="B23:O23"/>
    <mergeCell ref="A24:O25"/>
    <mergeCell ref="B21:O21"/>
    <mergeCell ref="B22:O22"/>
    <mergeCell ref="B16:O16"/>
    <mergeCell ref="B17:O17"/>
    <mergeCell ref="B19:O19"/>
    <mergeCell ref="B20:O20"/>
    <mergeCell ref="A15:O15"/>
    <mergeCell ref="A18:O18"/>
    <mergeCell ref="A1:O7"/>
    <mergeCell ref="A8:O9"/>
    <mergeCell ref="B11:O11"/>
    <mergeCell ref="B12:O12"/>
    <mergeCell ref="B13:O13"/>
    <mergeCell ref="A10:O10"/>
  </mergeCells>
  <hyperlinks>
    <hyperlink ref="B11:O11" location="'11.1.1'!A1" display="11.1.1 State-supported graduate health sciences students by discipline"/>
    <hyperlink ref="B12:O12" location="'11.1.2'!A1" display="11.1.2 Average total charges for UC health professional degree students"/>
    <hyperlink ref="B13:O13" location="'11.1.3'!A1" display="11.1.3 UC health student debt at graduation"/>
    <hyperlink ref="B16:O16" location="'11.2.1'!A1" display="11.2.1 Research expenditures by health science discipline"/>
    <hyperlink ref="B17:O17" location="'11.2.2'!A1" display="11.2.2 Health science research workforce FTE"/>
    <hyperlink ref="B19:O19" location="'11.3.1'!A1" display="'11.3.1'!A1"/>
    <hyperlink ref="B20:O20" location="'11.3.2'!A1" display="11.3.2 Medical center staff by personnel program"/>
    <hyperlink ref="B21:O21" location="'11.3.3'!A1" display="11.3.3 Hospital inpatient days, UC medical centers"/>
    <hyperlink ref="B22:O22" location="'11.3.4'!A1" display="11.3.4 Outpatient visits, UC medical centers"/>
    <hyperlink ref="B14:O14" location="'11.1.4'!A1" display=" 11.1.4 Health sciences instructional expenditures"/>
    <hyperlink ref="B23:O23" location="'11.3.5'!A1" display="11.3.5 Patient complexity, UC medical centers and California median"/>
  </hyperlink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1"/>
  <sheetViews>
    <sheetView workbookViewId="0">
      <selection sqref="A1:H1"/>
    </sheetView>
  </sheetViews>
  <sheetFormatPr defaultRowHeight="15" x14ac:dyDescent="0.25"/>
  <cols>
    <col min="1" max="1" width="9.140625" style="5"/>
    <col min="2" max="2" width="12" style="5" customWidth="1"/>
    <col min="3" max="3" width="15.7109375" style="5" customWidth="1"/>
    <col min="4" max="4" width="9.7109375" style="5" customWidth="1"/>
    <col min="5" max="5" width="13.7109375" style="5" customWidth="1"/>
    <col min="6" max="16384" width="9.140625" style="5"/>
  </cols>
  <sheetData>
    <row r="1" spans="1:8" x14ac:dyDescent="0.25">
      <c r="A1" s="73" t="s">
        <v>155</v>
      </c>
      <c r="B1" s="73"/>
      <c r="C1" s="73"/>
      <c r="D1" s="73"/>
      <c r="E1" s="73"/>
      <c r="F1" s="73"/>
      <c r="G1" s="73"/>
      <c r="H1" s="73"/>
    </row>
    <row r="2" spans="1:8" x14ac:dyDescent="0.25">
      <c r="A2" s="29"/>
      <c r="B2" s="29"/>
      <c r="C2" s="29"/>
      <c r="D2" s="29"/>
      <c r="E2" s="29"/>
      <c r="F2" s="29"/>
    </row>
    <row r="3" spans="1:8" x14ac:dyDescent="0.25">
      <c r="A3" s="19" t="s">
        <v>4</v>
      </c>
      <c r="B3" s="23" t="s">
        <v>2</v>
      </c>
      <c r="C3" s="23" t="s">
        <v>29</v>
      </c>
      <c r="D3" s="23" t="s">
        <v>0</v>
      </c>
      <c r="E3" s="23" t="s">
        <v>3</v>
      </c>
      <c r="F3" s="23" t="s">
        <v>1</v>
      </c>
    </row>
    <row r="4" spans="1:8" x14ac:dyDescent="0.25">
      <c r="A4" s="5" t="s">
        <v>5</v>
      </c>
      <c r="B4" s="13">
        <v>249684</v>
      </c>
      <c r="C4" s="13">
        <v>162034</v>
      </c>
      <c r="D4" s="13">
        <v>151801</v>
      </c>
      <c r="E4" s="13">
        <v>125123</v>
      </c>
      <c r="F4" s="13">
        <v>104853</v>
      </c>
    </row>
    <row r="5" spans="1:8" x14ac:dyDescent="0.25">
      <c r="A5" s="5" t="s">
        <v>32</v>
      </c>
      <c r="B5" s="13">
        <v>254842</v>
      </c>
      <c r="C5" s="13">
        <v>167822</v>
      </c>
      <c r="D5" s="13">
        <v>155025</v>
      </c>
      <c r="E5" s="13">
        <v>127305</v>
      </c>
      <c r="F5" s="13">
        <v>106749</v>
      </c>
    </row>
    <row r="6" spans="1:8" x14ac:dyDescent="0.25">
      <c r="A6" s="5" t="s">
        <v>33</v>
      </c>
      <c r="B6" s="13">
        <v>248121</v>
      </c>
      <c r="C6" s="13">
        <v>177551</v>
      </c>
      <c r="D6" s="13">
        <v>161465</v>
      </c>
      <c r="E6" s="13">
        <v>128926</v>
      </c>
      <c r="F6" s="13">
        <v>103904</v>
      </c>
    </row>
    <row r="7" spans="1:8" x14ac:dyDescent="0.25">
      <c r="A7" s="5" t="s">
        <v>19</v>
      </c>
      <c r="B7" s="13">
        <v>257068</v>
      </c>
      <c r="C7" s="13">
        <v>178544</v>
      </c>
      <c r="D7" s="13">
        <v>171854</v>
      </c>
      <c r="E7" s="13">
        <v>132519</v>
      </c>
      <c r="F7" s="13">
        <v>102913</v>
      </c>
    </row>
    <row r="8" spans="1:8" x14ac:dyDescent="0.25">
      <c r="A8" s="5" t="s">
        <v>6</v>
      </c>
      <c r="B8" s="13">
        <v>260155</v>
      </c>
      <c r="C8" s="13">
        <v>184060</v>
      </c>
      <c r="D8" s="13">
        <v>174141</v>
      </c>
      <c r="E8" s="13">
        <v>136743</v>
      </c>
      <c r="F8" s="13">
        <v>101681</v>
      </c>
    </row>
    <row r="9" spans="1:8" x14ac:dyDescent="0.25">
      <c r="A9" s="5" t="s">
        <v>7</v>
      </c>
      <c r="B9" s="13">
        <v>261021</v>
      </c>
      <c r="C9" s="13">
        <v>190870</v>
      </c>
      <c r="D9" s="13">
        <v>175249</v>
      </c>
      <c r="E9" s="13">
        <v>133871</v>
      </c>
      <c r="F9" s="13">
        <v>101763</v>
      </c>
    </row>
    <row r="10" spans="1:8" x14ac:dyDescent="0.25">
      <c r="A10" s="5" t="s">
        <v>8</v>
      </c>
      <c r="B10" s="13">
        <v>261895</v>
      </c>
      <c r="C10" s="13">
        <v>182641</v>
      </c>
      <c r="D10" s="13">
        <v>168735</v>
      </c>
      <c r="E10" s="13">
        <v>134855</v>
      </c>
      <c r="F10" s="13">
        <v>103465</v>
      </c>
    </row>
    <row r="11" spans="1:8" x14ac:dyDescent="0.25">
      <c r="A11" s="26" t="s">
        <v>9</v>
      </c>
      <c r="B11" s="13">
        <v>263717</v>
      </c>
      <c r="C11" s="13">
        <v>182397</v>
      </c>
      <c r="D11" s="13">
        <v>165539</v>
      </c>
      <c r="E11" s="13">
        <v>140011</v>
      </c>
      <c r="F11" s="13">
        <v>102400</v>
      </c>
    </row>
    <row r="12" spans="1:8" x14ac:dyDescent="0.25">
      <c r="A12" s="5" t="s">
        <v>10</v>
      </c>
      <c r="B12" s="13">
        <v>263261</v>
      </c>
      <c r="C12" s="13">
        <v>179611</v>
      </c>
      <c r="D12" s="13">
        <v>167627</v>
      </c>
      <c r="E12" s="13">
        <v>153659</v>
      </c>
      <c r="F12" s="13">
        <v>107732</v>
      </c>
    </row>
    <row r="13" spans="1:8" x14ac:dyDescent="0.25">
      <c r="A13" s="5" t="s">
        <v>11</v>
      </c>
      <c r="B13" s="13">
        <v>266976</v>
      </c>
      <c r="C13" s="13">
        <v>177646</v>
      </c>
      <c r="D13" s="13">
        <v>170241</v>
      </c>
      <c r="E13" s="13">
        <v>155797</v>
      </c>
      <c r="F13" s="13">
        <v>109921</v>
      </c>
    </row>
    <row r="14" spans="1:8" x14ac:dyDescent="0.25">
      <c r="A14" s="5" t="s">
        <v>12</v>
      </c>
      <c r="B14" s="13">
        <v>267506</v>
      </c>
      <c r="C14" s="13">
        <v>180520</v>
      </c>
      <c r="D14" s="13">
        <v>172756</v>
      </c>
      <c r="E14" s="13">
        <v>162551</v>
      </c>
      <c r="F14" s="13">
        <v>107782</v>
      </c>
    </row>
    <row r="15" spans="1:8" x14ac:dyDescent="0.25">
      <c r="A15" s="5" t="s">
        <v>13</v>
      </c>
      <c r="B15" s="13">
        <v>269368</v>
      </c>
      <c r="C15" s="13">
        <v>195241</v>
      </c>
      <c r="D15" s="13">
        <v>176180</v>
      </c>
      <c r="E15" s="13">
        <v>164526</v>
      </c>
      <c r="F15" s="13">
        <v>115793</v>
      </c>
    </row>
    <row r="16" spans="1:8" x14ac:dyDescent="0.25">
      <c r="B16" s="50"/>
      <c r="C16" s="50"/>
      <c r="D16" s="50"/>
      <c r="E16" s="50"/>
      <c r="F16" s="50"/>
    </row>
    <row r="17" spans="1:10" x14ac:dyDescent="0.25">
      <c r="A17" s="68" t="s">
        <v>120</v>
      </c>
      <c r="B17" s="68"/>
      <c r="C17" s="68"/>
      <c r="D17" s="68"/>
      <c r="E17" s="68"/>
      <c r="F17" s="68"/>
    </row>
    <row r="18" spans="1:10" x14ac:dyDescent="0.25">
      <c r="A18" s="68"/>
      <c r="B18" s="68"/>
      <c r="C18" s="68"/>
      <c r="D18" s="68"/>
      <c r="E18" s="68"/>
      <c r="F18" s="68"/>
    </row>
    <row r="19" spans="1:10" x14ac:dyDescent="0.25">
      <c r="A19" s="31"/>
      <c r="B19" s="31"/>
      <c r="C19" s="31"/>
      <c r="D19" s="31"/>
      <c r="E19" s="31"/>
      <c r="F19" s="31"/>
    </row>
    <row r="20" spans="1:10" ht="15" customHeight="1" x14ac:dyDescent="0.25">
      <c r="A20" s="69" t="s">
        <v>121</v>
      </c>
      <c r="B20" s="69"/>
      <c r="C20" s="69"/>
      <c r="D20" s="69"/>
      <c r="E20" s="69"/>
      <c r="F20" s="69"/>
      <c r="G20" s="69"/>
      <c r="H20" s="69"/>
      <c r="I20" s="69"/>
      <c r="J20" s="69"/>
    </row>
    <row r="21" spans="1:10" x14ac:dyDescent="0.25">
      <c r="A21" s="69"/>
      <c r="B21" s="69"/>
      <c r="C21" s="69"/>
      <c r="D21" s="69"/>
      <c r="E21" s="69"/>
      <c r="F21" s="69"/>
      <c r="G21" s="69"/>
      <c r="H21" s="69"/>
      <c r="I21" s="69"/>
      <c r="J21" s="69"/>
    </row>
    <row r="22" spans="1:10" x14ac:dyDescent="0.25">
      <c r="A22" s="69"/>
      <c r="B22" s="69"/>
      <c r="C22" s="69"/>
      <c r="D22" s="69"/>
      <c r="E22" s="69"/>
      <c r="F22" s="69"/>
      <c r="G22" s="69"/>
      <c r="H22" s="69"/>
      <c r="I22" s="69"/>
      <c r="J22" s="69"/>
    </row>
    <row r="23" spans="1:10" x14ac:dyDescent="0.25">
      <c r="A23" s="69"/>
      <c r="B23" s="69"/>
      <c r="C23" s="69"/>
      <c r="D23" s="69"/>
      <c r="E23" s="69"/>
      <c r="F23" s="69"/>
      <c r="G23" s="69"/>
      <c r="H23" s="69"/>
      <c r="I23" s="69"/>
      <c r="J23" s="69"/>
    </row>
    <row r="24" spans="1:10" x14ac:dyDescent="0.25">
      <c r="A24" s="69"/>
      <c r="B24" s="69"/>
      <c r="C24" s="69"/>
      <c r="D24" s="69"/>
      <c r="E24" s="69"/>
      <c r="F24" s="69"/>
      <c r="G24" s="69"/>
      <c r="H24" s="69"/>
      <c r="I24" s="69"/>
      <c r="J24" s="69"/>
    </row>
    <row r="25" spans="1:10" x14ac:dyDescent="0.25">
      <c r="A25" s="4"/>
      <c r="C25" s="6"/>
      <c r="D25" s="6"/>
      <c r="F25" s="6"/>
    </row>
    <row r="26" spans="1:10" x14ac:dyDescent="0.25">
      <c r="A26" s="4"/>
      <c r="C26" s="6"/>
      <c r="D26" s="6"/>
      <c r="F26" s="6"/>
    </row>
    <row r="27" spans="1:10" x14ac:dyDescent="0.25">
      <c r="A27" s="4"/>
      <c r="C27" s="6"/>
      <c r="D27" s="6"/>
      <c r="F27" s="6"/>
    </row>
    <row r="28" spans="1:10" x14ac:dyDescent="0.25">
      <c r="A28" s="4"/>
      <c r="C28" s="6"/>
      <c r="D28" s="6"/>
      <c r="F28" s="6"/>
    </row>
    <row r="29" spans="1:10" x14ac:dyDescent="0.25">
      <c r="A29" s="4"/>
      <c r="C29" s="6"/>
      <c r="D29" s="6"/>
      <c r="F29" s="6"/>
    </row>
    <row r="30" spans="1:10" x14ac:dyDescent="0.25">
      <c r="A30" s="4"/>
      <c r="C30" s="6"/>
      <c r="D30" s="6"/>
      <c r="F30" s="6"/>
    </row>
    <row r="31" spans="1:10" x14ac:dyDescent="0.25">
      <c r="A31" s="4"/>
      <c r="C31" s="6"/>
      <c r="D31" s="6"/>
      <c r="F31" s="6"/>
    </row>
    <row r="32" spans="1:10" x14ac:dyDescent="0.25">
      <c r="A32" s="4"/>
      <c r="C32" s="6"/>
      <c r="D32" s="6"/>
      <c r="F32" s="6"/>
    </row>
    <row r="33" spans="1:6" x14ac:dyDescent="0.25">
      <c r="A33" s="4"/>
      <c r="C33" s="6"/>
      <c r="D33" s="6"/>
      <c r="F33" s="6"/>
    </row>
    <row r="34" spans="1:6" x14ac:dyDescent="0.25">
      <c r="A34" s="4"/>
      <c r="C34" s="6"/>
      <c r="D34" s="6"/>
      <c r="F34" s="6"/>
    </row>
    <row r="35" spans="1:6" x14ac:dyDescent="0.25">
      <c r="A35" s="4"/>
      <c r="C35" s="6"/>
      <c r="D35" s="6"/>
      <c r="F35" s="6"/>
    </row>
    <row r="36" spans="1:6" x14ac:dyDescent="0.25">
      <c r="A36" s="4"/>
      <c r="C36" s="6"/>
      <c r="D36" s="6"/>
      <c r="F36" s="6"/>
    </row>
    <row r="37" spans="1:6" x14ac:dyDescent="0.25">
      <c r="A37" s="4"/>
      <c r="C37" s="6"/>
      <c r="D37" s="6"/>
      <c r="F37" s="6"/>
    </row>
    <row r="38" spans="1:6" x14ac:dyDescent="0.25">
      <c r="A38" s="4"/>
      <c r="C38" s="8"/>
      <c r="D38" s="8"/>
      <c r="F38" s="8"/>
    </row>
    <row r="39" spans="1:6" x14ac:dyDescent="0.25">
      <c r="A39" s="4"/>
      <c r="C39" s="8"/>
      <c r="D39" s="8"/>
      <c r="F39" s="8"/>
    </row>
    <row r="40" spans="1:6" x14ac:dyDescent="0.25">
      <c r="A40" s="4"/>
      <c r="C40" s="8"/>
      <c r="D40" s="8"/>
      <c r="F40" s="8"/>
    </row>
    <row r="41" spans="1:6" x14ac:dyDescent="0.25">
      <c r="A41" s="4"/>
      <c r="C41" s="8"/>
      <c r="D41" s="8"/>
      <c r="F41" s="8"/>
    </row>
    <row r="42" spans="1:6" x14ac:dyDescent="0.25">
      <c r="A42" s="4"/>
      <c r="C42" s="8"/>
      <c r="D42" s="8"/>
      <c r="F42" s="8"/>
    </row>
    <row r="43" spans="1:6" x14ac:dyDescent="0.25">
      <c r="A43" s="4"/>
      <c r="C43" s="8"/>
      <c r="D43" s="8"/>
      <c r="F43" s="8"/>
    </row>
    <row r="44" spans="1:6" x14ac:dyDescent="0.25">
      <c r="A44" s="4"/>
      <c r="C44" s="8"/>
      <c r="D44" s="8"/>
      <c r="F44" s="8"/>
    </row>
    <row r="45" spans="1:6" x14ac:dyDescent="0.25">
      <c r="A45" s="4"/>
      <c r="C45" s="8"/>
      <c r="D45" s="8"/>
      <c r="F45" s="8"/>
    </row>
    <row r="46" spans="1:6" x14ac:dyDescent="0.25">
      <c r="A46" s="4"/>
      <c r="C46" s="8"/>
      <c r="D46" s="8"/>
      <c r="F46" s="8"/>
    </row>
    <row r="47" spans="1:6" x14ac:dyDescent="0.25">
      <c r="A47" s="4"/>
      <c r="C47" s="8"/>
      <c r="D47" s="8"/>
      <c r="F47" s="8"/>
    </row>
    <row r="48" spans="1:6" x14ac:dyDescent="0.25">
      <c r="A48" s="4"/>
      <c r="C48" s="8"/>
      <c r="D48" s="8"/>
      <c r="F48" s="8"/>
    </row>
    <row r="49" spans="1:6" x14ac:dyDescent="0.25">
      <c r="A49" s="4"/>
      <c r="C49" s="8"/>
      <c r="D49" s="8"/>
      <c r="F49" s="8"/>
    </row>
    <row r="50" spans="1:6" x14ac:dyDescent="0.25">
      <c r="A50" s="4"/>
      <c r="C50" s="8"/>
      <c r="D50" s="8"/>
      <c r="F50" s="8"/>
    </row>
    <row r="51" spans="1:6" x14ac:dyDescent="0.25">
      <c r="A51" s="4"/>
      <c r="C51" s="8"/>
      <c r="D51" s="8"/>
      <c r="F51" s="8"/>
    </row>
    <row r="52" spans="1:6" x14ac:dyDescent="0.25">
      <c r="A52" s="4"/>
      <c r="C52" s="8"/>
      <c r="D52" s="8"/>
      <c r="F52" s="8"/>
    </row>
    <row r="53" spans="1:6" x14ac:dyDescent="0.25">
      <c r="A53" s="4"/>
      <c r="C53" s="8"/>
      <c r="D53" s="8"/>
      <c r="F53" s="8"/>
    </row>
    <row r="54" spans="1:6" x14ac:dyDescent="0.25">
      <c r="A54" s="4"/>
      <c r="C54" s="8"/>
      <c r="D54" s="8"/>
      <c r="F54" s="8"/>
    </row>
    <row r="55" spans="1:6" x14ac:dyDescent="0.25">
      <c r="A55" s="4"/>
      <c r="C55" s="8"/>
      <c r="D55" s="8"/>
      <c r="F55" s="8"/>
    </row>
    <row r="56" spans="1:6" x14ac:dyDescent="0.25">
      <c r="A56" s="4"/>
      <c r="C56" s="8"/>
      <c r="D56" s="8"/>
      <c r="F56" s="8"/>
    </row>
    <row r="57" spans="1:6" x14ac:dyDescent="0.25">
      <c r="A57" s="4"/>
      <c r="C57" s="8"/>
      <c r="D57" s="8"/>
      <c r="F57" s="8"/>
    </row>
    <row r="58" spans="1:6" x14ac:dyDescent="0.25">
      <c r="A58" s="4"/>
      <c r="C58" s="8"/>
      <c r="D58" s="8"/>
      <c r="F58" s="8"/>
    </row>
    <row r="59" spans="1:6" x14ac:dyDescent="0.25">
      <c r="A59" s="4"/>
      <c r="C59" s="8"/>
      <c r="D59" s="8"/>
      <c r="F59" s="8"/>
    </row>
    <row r="60" spans="1:6" x14ac:dyDescent="0.25">
      <c r="A60" s="4"/>
      <c r="C60" s="8"/>
      <c r="D60" s="8"/>
      <c r="F60" s="8"/>
    </row>
    <row r="61" spans="1:6" x14ac:dyDescent="0.25">
      <c r="A61" s="4"/>
      <c r="C61" s="8"/>
      <c r="D61" s="8"/>
      <c r="F61" s="8"/>
    </row>
    <row r="62" spans="1:6" x14ac:dyDescent="0.25">
      <c r="A62" s="4"/>
      <c r="C62" s="8"/>
      <c r="D62" s="8"/>
      <c r="F62" s="8"/>
    </row>
    <row r="63" spans="1:6" x14ac:dyDescent="0.25">
      <c r="A63" s="4"/>
      <c r="C63" s="8"/>
      <c r="D63" s="8"/>
      <c r="F63" s="8"/>
    </row>
    <row r="64" spans="1:6" x14ac:dyDescent="0.25">
      <c r="A64" s="4"/>
      <c r="C64" s="8"/>
      <c r="D64" s="8"/>
      <c r="F64" s="8"/>
    </row>
    <row r="65" spans="1:6" x14ac:dyDescent="0.25">
      <c r="A65" s="4"/>
      <c r="C65" s="8"/>
      <c r="D65" s="8"/>
      <c r="F65" s="8"/>
    </row>
    <row r="66" spans="1:6" x14ac:dyDescent="0.25">
      <c r="A66" s="4"/>
      <c r="C66" s="8"/>
      <c r="D66" s="8"/>
      <c r="F66" s="8"/>
    </row>
    <row r="67" spans="1:6" x14ac:dyDescent="0.25">
      <c r="A67" s="4"/>
      <c r="C67" s="8"/>
      <c r="D67" s="8"/>
      <c r="F67" s="8"/>
    </row>
    <row r="68" spans="1:6" x14ac:dyDescent="0.25">
      <c r="A68" s="4"/>
      <c r="C68" s="8"/>
      <c r="D68" s="8"/>
      <c r="F68" s="8"/>
    </row>
    <row r="69" spans="1:6" x14ac:dyDescent="0.25">
      <c r="A69" s="4"/>
      <c r="C69" s="8"/>
      <c r="D69" s="8"/>
      <c r="F69" s="8"/>
    </row>
    <row r="70" spans="1:6" x14ac:dyDescent="0.25">
      <c r="A70" s="4"/>
      <c r="C70" s="8"/>
      <c r="D70" s="8"/>
      <c r="F70" s="8"/>
    </row>
    <row r="71" spans="1:6" x14ac:dyDescent="0.25">
      <c r="A71" s="4"/>
      <c r="C71" s="8"/>
      <c r="D71" s="8"/>
      <c r="F71" s="8"/>
    </row>
    <row r="72" spans="1:6" x14ac:dyDescent="0.25">
      <c r="A72" s="4"/>
      <c r="C72" s="8"/>
      <c r="D72" s="8"/>
      <c r="F72" s="8"/>
    </row>
    <row r="73" spans="1:6" x14ac:dyDescent="0.25">
      <c r="A73" s="4"/>
      <c r="C73" s="8"/>
      <c r="D73" s="8"/>
      <c r="F73" s="8"/>
    </row>
    <row r="74" spans="1:6" x14ac:dyDescent="0.25">
      <c r="A74" s="4"/>
      <c r="C74" s="8"/>
      <c r="D74" s="8"/>
      <c r="F74" s="8"/>
    </row>
    <row r="75" spans="1:6" x14ac:dyDescent="0.25">
      <c r="A75" s="4"/>
      <c r="C75" s="8"/>
      <c r="D75" s="8"/>
      <c r="F75" s="8"/>
    </row>
    <row r="76" spans="1:6" x14ac:dyDescent="0.25">
      <c r="A76" s="4"/>
      <c r="C76" s="8"/>
      <c r="D76" s="8"/>
      <c r="F76" s="8"/>
    </row>
    <row r="77" spans="1:6" x14ac:dyDescent="0.25">
      <c r="A77" s="4"/>
      <c r="C77" s="8"/>
      <c r="D77" s="8"/>
      <c r="F77" s="8"/>
    </row>
    <row r="78" spans="1:6" x14ac:dyDescent="0.25">
      <c r="A78" s="4"/>
      <c r="C78" s="8"/>
      <c r="D78" s="8"/>
      <c r="F78" s="8"/>
    </row>
    <row r="79" spans="1:6" x14ac:dyDescent="0.25">
      <c r="A79" s="4"/>
      <c r="C79" s="8"/>
      <c r="D79" s="8"/>
      <c r="F79" s="8"/>
    </row>
    <row r="80" spans="1:6" x14ac:dyDescent="0.25">
      <c r="A80" s="4"/>
      <c r="C80" s="8"/>
      <c r="D80" s="8"/>
      <c r="F80" s="8"/>
    </row>
    <row r="81" spans="1:6" x14ac:dyDescent="0.25">
      <c r="A81" s="4"/>
      <c r="C81" s="8"/>
      <c r="D81" s="8"/>
      <c r="F81" s="8"/>
    </row>
    <row r="82" spans="1:6" x14ac:dyDescent="0.25">
      <c r="A82" s="4"/>
      <c r="C82" s="8"/>
      <c r="D82" s="8"/>
      <c r="F82" s="8"/>
    </row>
    <row r="83" spans="1:6" x14ac:dyDescent="0.25">
      <c r="A83" s="4"/>
      <c r="C83" s="8"/>
      <c r="D83" s="8"/>
      <c r="F83" s="8"/>
    </row>
    <row r="84" spans="1:6" x14ac:dyDescent="0.25">
      <c r="A84" s="4"/>
      <c r="C84" s="8"/>
      <c r="D84" s="8"/>
      <c r="F84" s="8"/>
    </row>
    <row r="85" spans="1:6" x14ac:dyDescent="0.25">
      <c r="A85" s="4"/>
      <c r="C85" s="8"/>
      <c r="D85" s="8"/>
      <c r="F85" s="8"/>
    </row>
    <row r="86" spans="1:6" x14ac:dyDescent="0.25">
      <c r="A86" s="4"/>
      <c r="C86" s="8"/>
      <c r="D86" s="8"/>
      <c r="F86" s="8"/>
    </row>
    <row r="87" spans="1:6" x14ac:dyDescent="0.25">
      <c r="A87" s="4"/>
      <c r="C87" s="8"/>
      <c r="D87" s="8"/>
      <c r="F87" s="8"/>
    </row>
    <row r="88" spans="1:6" x14ac:dyDescent="0.25">
      <c r="A88" s="4"/>
      <c r="C88" s="8"/>
      <c r="D88" s="8"/>
      <c r="F88" s="8"/>
    </row>
    <row r="89" spans="1:6" x14ac:dyDescent="0.25">
      <c r="A89" s="4"/>
      <c r="C89" s="8"/>
      <c r="D89" s="8"/>
      <c r="F89" s="8"/>
    </row>
    <row r="90" spans="1:6" x14ac:dyDescent="0.25">
      <c r="A90" s="4"/>
      <c r="C90" s="8"/>
      <c r="D90" s="8"/>
      <c r="F90" s="8"/>
    </row>
    <row r="91" spans="1:6" x14ac:dyDescent="0.25">
      <c r="A91" s="4"/>
      <c r="C91" s="8"/>
      <c r="D91" s="8"/>
      <c r="F91" s="8"/>
    </row>
    <row r="92" spans="1:6" x14ac:dyDescent="0.25">
      <c r="A92" s="4"/>
      <c r="C92" s="8"/>
      <c r="D92" s="8"/>
      <c r="F92" s="8"/>
    </row>
    <row r="93" spans="1:6" x14ac:dyDescent="0.25">
      <c r="A93" s="4"/>
      <c r="C93" s="8"/>
      <c r="D93" s="8"/>
      <c r="F93" s="8"/>
    </row>
    <row r="94" spans="1:6" x14ac:dyDescent="0.25">
      <c r="A94" s="4"/>
      <c r="C94" s="8"/>
      <c r="D94" s="8"/>
      <c r="F94" s="8"/>
    </row>
    <row r="95" spans="1:6" x14ac:dyDescent="0.25">
      <c r="A95" s="4"/>
      <c r="C95" s="8"/>
      <c r="D95" s="8"/>
      <c r="F95" s="8"/>
    </row>
    <row r="96" spans="1:6" x14ac:dyDescent="0.25">
      <c r="A96" s="4"/>
      <c r="C96" s="8"/>
      <c r="D96" s="8"/>
      <c r="F96" s="8"/>
    </row>
    <row r="97" spans="1:6" x14ac:dyDescent="0.25">
      <c r="A97" s="4"/>
      <c r="C97" s="8"/>
      <c r="D97" s="8"/>
      <c r="F97" s="8"/>
    </row>
    <row r="98" spans="1:6" x14ac:dyDescent="0.25">
      <c r="A98" s="4"/>
      <c r="C98" s="8"/>
      <c r="D98" s="8"/>
      <c r="F98" s="8"/>
    </row>
    <row r="99" spans="1:6" x14ac:dyDescent="0.25">
      <c r="A99" s="4"/>
      <c r="C99" s="8"/>
      <c r="D99" s="8"/>
      <c r="F99" s="8"/>
    </row>
    <row r="100" spans="1:6" x14ac:dyDescent="0.25">
      <c r="A100" s="4"/>
      <c r="C100" s="8"/>
      <c r="D100" s="8"/>
      <c r="F100" s="8"/>
    </row>
    <row r="101" spans="1:6" x14ac:dyDescent="0.25">
      <c r="A101" s="4"/>
      <c r="C101" s="8"/>
      <c r="D101" s="8"/>
      <c r="F101" s="8"/>
    </row>
    <row r="102" spans="1:6" x14ac:dyDescent="0.25">
      <c r="A102" s="4"/>
      <c r="C102" s="8"/>
      <c r="D102" s="8"/>
      <c r="F102" s="8"/>
    </row>
    <row r="103" spans="1:6" x14ac:dyDescent="0.25">
      <c r="A103" s="4"/>
      <c r="C103" s="8"/>
      <c r="D103" s="8"/>
      <c r="F103" s="8"/>
    </row>
    <row r="104" spans="1:6" x14ac:dyDescent="0.25">
      <c r="A104" s="4"/>
      <c r="C104" s="8"/>
      <c r="D104" s="8"/>
      <c r="F104" s="8"/>
    </row>
    <row r="105" spans="1:6" x14ac:dyDescent="0.25">
      <c r="A105" s="4"/>
      <c r="C105" s="8"/>
      <c r="D105" s="8"/>
      <c r="F105" s="8"/>
    </row>
    <row r="106" spans="1:6" x14ac:dyDescent="0.25">
      <c r="A106" s="4"/>
      <c r="C106" s="8"/>
      <c r="D106" s="8"/>
      <c r="F106" s="8"/>
    </row>
    <row r="107" spans="1:6" x14ac:dyDescent="0.25">
      <c r="A107" s="4"/>
      <c r="C107" s="8"/>
      <c r="D107" s="8"/>
      <c r="F107" s="8"/>
    </row>
    <row r="108" spans="1:6" x14ac:dyDescent="0.25">
      <c r="A108" s="4"/>
      <c r="C108" s="8"/>
      <c r="D108" s="8"/>
      <c r="F108" s="8"/>
    </row>
    <row r="109" spans="1:6" x14ac:dyDescent="0.25">
      <c r="A109" s="4"/>
      <c r="C109" s="8"/>
      <c r="D109" s="8"/>
      <c r="F109" s="8"/>
    </row>
    <row r="110" spans="1:6" x14ac:dyDescent="0.25">
      <c r="A110" s="4"/>
      <c r="C110" s="8"/>
      <c r="D110" s="8"/>
      <c r="F110" s="8"/>
    </row>
    <row r="111" spans="1:6" x14ac:dyDescent="0.25">
      <c r="A111" s="4"/>
      <c r="C111" s="8"/>
      <c r="D111" s="8"/>
      <c r="F111" s="8"/>
    </row>
    <row r="112" spans="1:6" x14ac:dyDescent="0.25">
      <c r="A112" s="4"/>
      <c r="C112" s="8"/>
      <c r="D112" s="8"/>
      <c r="F112" s="8"/>
    </row>
    <row r="113" spans="1:6" x14ac:dyDescent="0.25">
      <c r="A113" s="4"/>
      <c r="C113" s="8"/>
      <c r="D113" s="8"/>
      <c r="F113" s="8"/>
    </row>
    <row r="114" spans="1:6" x14ac:dyDescent="0.25">
      <c r="A114" s="4"/>
      <c r="C114" s="8"/>
      <c r="D114" s="8"/>
      <c r="F114" s="8"/>
    </row>
    <row r="115" spans="1:6" x14ac:dyDescent="0.25">
      <c r="A115" s="4"/>
      <c r="C115" s="8"/>
      <c r="D115" s="8"/>
      <c r="F115" s="8"/>
    </row>
    <row r="116" spans="1:6" x14ac:dyDescent="0.25">
      <c r="A116" s="4"/>
      <c r="C116" s="8"/>
      <c r="D116" s="8"/>
      <c r="F116" s="8"/>
    </row>
    <row r="117" spans="1:6" x14ac:dyDescent="0.25">
      <c r="A117" s="4"/>
      <c r="C117" s="8"/>
      <c r="D117" s="8"/>
      <c r="F117" s="8"/>
    </row>
    <row r="118" spans="1:6" x14ac:dyDescent="0.25">
      <c r="A118" s="4"/>
      <c r="C118" s="8"/>
      <c r="D118" s="8"/>
      <c r="F118" s="8"/>
    </row>
    <row r="119" spans="1:6" x14ac:dyDescent="0.25">
      <c r="A119" s="4"/>
      <c r="C119" s="8"/>
      <c r="D119" s="8"/>
      <c r="F119" s="8"/>
    </row>
    <row r="120" spans="1:6" x14ac:dyDescent="0.25">
      <c r="A120" s="4"/>
      <c r="C120" s="8"/>
      <c r="D120" s="8"/>
      <c r="F120" s="8"/>
    </row>
    <row r="121" spans="1:6" x14ac:dyDescent="0.25">
      <c r="A121" s="4"/>
      <c r="C121" s="8"/>
      <c r="D121" s="8"/>
      <c r="F121" s="8"/>
    </row>
    <row r="123" spans="1:6" x14ac:dyDescent="0.25">
      <c r="A123" s="7" t="s">
        <v>4</v>
      </c>
    </row>
    <row r="124" spans="1:6" x14ac:dyDescent="0.25">
      <c r="A124" s="5">
        <v>2000</v>
      </c>
    </row>
    <row r="125" spans="1:6" x14ac:dyDescent="0.25">
      <c r="A125" s="5">
        <v>2001</v>
      </c>
    </row>
    <row r="126" spans="1:6" x14ac:dyDescent="0.25">
      <c r="A126" s="5">
        <v>2002</v>
      </c>
    </row>
    <row r="127" spans="1:6" x14ac:dyDescent="0.25">
      <c r="A127" s="5">
        <v>2003</v>
      </c>
    </row>
    <row r="128" spans="1:6" x14ac:dyDescent="0.25">
      <c r="A128" s="5">
        <v>2004</v>
      </c>
    </row>
    <row r="129" spans="1:1" x14ac:dyDescent="0.25">
      <c r="A129" s="5">
        <v>2005</v>
      </c>
    </row>
    <row r="130" spans="1:1" x14ac:dyDescent="0.25">
      <c r="A130" s="5">
        <v>2006</v>
      </c>
    </row>
    <row r="131" spans="1:1" x14ac:dyDescent="0.25">
      <c r="A131" s="5">
        <v>2007</v>
      </c>
    </row>
    <row r="132" spans="1:1" x14ac:dyDescent="0.25">
      <c r="A132" s="5">
        <v>2008</v>
      </c>
    </row>
    <row r="133" spans="1:1" x14ac:dyDescent="0.25">
      <c r="A133" s="5">
        <v>2009</v>
      </c>
    </row>
    <row r="134" spans="1:1" x14ac:dyDescent="0.25">
      <c r="A134" s="5">
        <v>2010</v>
      </c>
    </row>
    <row r="135" spans="1:1" x14ac:dyDescent="0.25">
      <c r="A135" s="5">
        <v>2011</v>
      </c>
    </row>
    <row r="136" spans="1:1" x14ac:dyDescent="0.25">
      <c r="A136" s="5">
        <v>2012</v>
      </c>
    </row>
    <row r="137" spans="1:1" x14ac:dyDescent="0.25">
      <c r="A137" s="5">
        <v>2013</v>
      </c>
    </row>
    <row r="138" spans="1:1" x14ac:dyDescent="0.25">
      <c r="A138" s="5">
        <v>2000</v>
      </c>
    </row>
    <row r="139" spans="1:1" x14ac:dyDescent="0.25">
      <c r="A139" s="5">
        <v>2001</v>
      </c>
    </row>
    <row r="140" spans="1:1" x14ac:dyDescent="0.25">
      <c r="A140" s="5">
        <v>2002</v>
      </c>
    </row>
    <row r="141" spans="1:1" x14ac:dyDescent="0.25">
      <c r="A141" s="5">
        <v>2003</v>
      </c>
    </row>
    <row r="142" spans="1:1" x14ac:dyDescent="0.25">
      <c r="A142" s="5">
        <v>2004</v>
      </c>
    </row>
    <row r="143" spans="1:1" x14ac:dyDescent="0.25">
      <c r="A143" s="5">
        <v>2005</v>
      </c>
    </row>
    <row r="144" spans="1:1" x14ac:dyDescent="0.25">
      <c r="A144" s="5">
        <v>2006</v>
      </c>
    </row>
    <row r="145" spans="1:1" x14ac:dyDescent="0.25">
      <c r="A145" s="5">
        <v>2007</v>
      </c>
    </row>
    <row r="146" spans="1:1" x14ac:dyDescent="0.25">
      <c r="A146" s="5">
        <v>2008</v>
      </c>
    </row>
    <row r="147" spans="1:1" x14ac:dyDescent="0.25">
      <c r="A147" s="5">
        <v>2009</v>
      </c>
    </row>
    <row r="148" spans="1:1" x14ac:dyDescent="0.25">
      <c r="A148" s="5">
        <v>2010</v>
      </c>
    </row>
    <row r="149" spans="1:1" x14ac:dyDescent="0.25">
      <c r="A149" s="5">
        <v>2011</v>
      </c>
    </row>
    <row r="150" spans="1:1" x14ac:dyDescent="0.25">
      <c r="A150" s="5">
        <v>2012</v>
      </c>
    </row>
    <row r="151" spans="1:1" x14ac:dyDescent="0.25">
      <c r="A151" s="5">
        <v>2013</v>
      </c>
    </row>
  </sheetData>
  <mergeCells count="4">
    <mergeCell ref="A17:F18"/>
    <mergeCell ref="A1:H1"/>
    <mergeCell ref="A24:J24"/>
    <mergeCell ref="A20:J2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9"/>
  <sheetViews>
    <sheetView workbookViewId="0">
      <selection activeCell="G43" sqref="G43"/>
    </sheetView>
  </sheetViews>
  <sheetFormatPr defaultRowHeight="15" x14ac:dyDescent="0.25"/>
  <cols>
    <col min="1" max="1" width="22" style="5" customWidth="1"/>
    <col min="2" max="2" width="13.7109375" style="5" customWidth="1"/>
    <col min="3" max="3" width="15.28515625" style="5" customWidth="1"/>
    <col min="4" max="4" width="11.5703125" style="5" customWidth="1"/>
    <col min="5" max="5" width="12.28515625" style="5" customWidth="1"/>
    <col min="6" max="6" width="12" style="5" customWidth="1"/>
    <col min="7" max="7" width="16.140625" style="5" customWidth="1"/>
    <col min="8" max="16384" width="9.140625" style="5"/>
  </cols>
  <sheetData>
    <row r="1" spans="1:8" x14ac:dyDescent="0.25">
      <c r="A1" s="73" t="s">
        <v>163</v>
      </c>
      <c r="B1" s="73"/>
      <c r="C1" s="73"/>
      <c r="D1" s="73"/>
      <c r="E1" s="73"/>
      <c r="F1" s="73"/>
      <c r="G1" s="73"/>
      <c r="H1" s="73"/>
    </row>
    <row r="2" spans="1:8" x14ac:dyDescent="0.25">
      <c r="A2" s="33"/>
      <c r="B2" s="33"/>
      <c r="C2" s="33"/>
      <c r="D2" s="33"/>
      <c r="E2" s="33"/>
      <c r="F2" s="33"/>
    </row>
    <row r="3" spans="1:8" ht="17.25" customHeight="1" x14ac:dyDescent="0.25">
      <c r="A3" s="33" t="s">
        <v>122</v>
      </c>
      <c r="B3" s="33"/>
      <c r="C3" s="33"/>
      <c r="D3" s="33"/>
      <c r="E3" s="33"/>
      <c r="F3" s="33"/>
    </row>
    <row r="4" spans="1:8" x14ac:dyDescent="0.25">
      <c r="A4" s="19" t="s">
        <v>4</v>
      </c>
      <c r="B4" s="23" t="s">
        <v>2</v>
      </c>
      <c r="C4" s="23" t="s">
        <v>3</v>
      </c>
      <c r="D4" s="23" t="s">
        <v>0</v>
      </c>
      <c r="E4" s="23" t="s">
        <v>1</v>
      </c>
      <c r="F4" s="23" t="s">
        <v>29</v>
      </c>
    </row>
    <row r="5" spans="1:8" x14ac:dyDescent="0.25">
      <c r="A5" s="5" t="s">
        <v>5</v>
      </c>
      <c r="B5" s="13">
        <v>68373</v>
      </c>
      <c r="C5" s="13">
        <v>58686</v>
      </c>
      <c r="D5" s="13">
        <v>49341</v>
      </c>
      <c r="E5" s="13">
        <v>32415</v>
      </c>
      <c r="F5" s="13">
        <v>37807</v>
      </c>
    </row>
    <row r="6" spans="1:8" x14ac:dyDescent="0.25">
      <c r="A6" s="5" t="s">
        <v>32</v>
      </c>
      <c r="B6" s="13">
        <v>69665</v>
      </c>
      <c r="C6" s="13">
        <v>57855</v>
      </c>
      <c r="D6" s="13">
        <v>46196</v>
      </c>
      <c r="E6" s="13">
        <v>34808</v>
      </c>
      <c r="F6" s="13">
        <v>35815</v>
      </c>
      <c r="G6" s="20"/>
    </row>
    <row r="7" spans="1:8" x14ac:dyDescent="0.25">
      <c r="A7" s="5" t="s">
        <v>33</v>
      </c>
      <c r="B7" s="13">
        <v>69389</v>
      </c>
      <c r="C7" s="13">
        <v>60769</v>
      </c>
      <c r="D7" s="13">
        <v>47906</v>
      </c>
      <c r="E7" s="13">
        <v>34648</v>
      </c>
      <c r="F7" s="13">
        <v>36703</v>
      </c>
      <c r="G7" s="20"/>
    </row>
    <row r="8" spans="1:8" x14ac:dyDescent="0.25">
      <c r="A8" s="5" t="s">
        <v>19</v>
      </c>
      <c r="B8" s="13">
        <v>67181</v>
      </c>
      <c r="C8" s="13">
        <v>60023</v>
      </c>
      <c r="D8" s="13">
        <v>52937</v>
      </c>
      <c r="E8" s="13">
        <v>31229</v>
      </c>
      <c r="F8" s="13">
        <v>38486</v>
      </c>
      <c r="G8" s="20"/>
    </row>
    <row r="9" spans="1:8" x14ac:dyDescent="0.25">
      <c r="A9" s="5" t="s">
        <v>6</v>
      </c>
      <c r="B9" s="13">
        <v>66626</v>
      </c>
      <c r="C9" s="13">
        <v>60392</v>
      </c>
      <c r="D9" s="13">
        <v>55758</v>
      </c>
      <c r="E9" s="13">
        <v>32030</v>
      </c>
      <c r="F9" s="13">
        <v>39356</v>
      </c>
      <c r="G9" s="20"/>
    </row>
    <row r="10" spans="1:8" x14ac:dyDescent="0.25">
      <c r="A10" s="5" t="s">
        <v>7</v>
      </c>
      <c r="B10" s="13">
        <v>76739</v>
      </c>
      <c r="C10" s="13">
        <v>60551</v>
      </c>
      <c r="D10" s="13">
        <v>55238</v>
      </c>
      <c r="E10" s="13">
        <v>33625</v>
      </c>
      <c r="F10" s="13">
        <v>37759</v>
      </c>
      <c r="G10" s="20"/>
    </row>
    <row r="11" spans="1:8" x14ac:dyDescent="0.25">
      <c r="A11" s="5" t="s">
        <v>8</v>
      </c>
      <c r="B11" s="13">
        <v>81383</v>
      </c>
      <c r="C11" s="13">
        <v>60160</v>
      </c>
      <c r="D11" s="13">
        <v>54938</v>
      </c>
      <c r="E11" s="13">
        <v>34788</v>
      </c>
      <c r="F11" s="13">
        <v>36426</v>
      </c>
      <c r="G11" s="20"/>
    </row>
    <row r="12" spans="1:8" x14ac:dyDescent="0.25">
      <c r="A12" s="26" t="s">
        <v>9</v>
      </c>
      <c r="B12" s="13">
        <v>83082</v>
      </c>
      <c r="C12" s="13">
        <v>61446</v>
      </c>
      <c r="D12" s="13">
        <v>58023</v>
      </c>
      <c r="E12" s="13">
        <v>35622</v>
      </c>
      <c r="F12" s="13">
        <v>36051</v>
      </c>
      <c r="G12" s="20"/>
    </row>
    <row r="13" spans="1:8" x14ac:dyDescent="0.25">
      <c r="A13" s="5" t="s">
        <v>10</v>
      </c>
      <c r="B13" s="13">
        <v>86100</v>
      </c>
      <c r="C13" s="13">
        <v>65526</v>
      </c>
      <c r="D13" s="13">
        <v>61037</v>
      </c>
      <c r="E13" s="13">
        <v>39289</v>
      </c>
      <c r="F13" s="13">
        <v>37560</v>
      </c>
      <c r="G13" s="20"/>
    </row>
    <row r="14" spans="1:8" x14ac:dyDescent="0.25">
      <c r="A14" s="5" t="s">
        <v>11</v>
      </c>
      <c r="B14" s="13">
        <v>66347</v>
      </c>
      <c r="C14" s="13">
        <v>66365</v>
      </c>
      <c r="D14" s="13">
        <v>47042</v>
      </c>
      <c r="E14" s="13">
        <v>43680</v>
      </c>
      <c r="F14" s="13">
        <v>37905</v>
      </c>
      <c r="G14" s="20"/>
    </row>
    <row r="15" spans="1:8" x14ac:dyDescent="0.25">
      <c r="A15" s="5" t="s">
        <v>12</v>
      </c>
      <c r="B15" s="13">
        <v>66313</v>
      </c>
      <c r="C15" s="13">
        <v>68345</v>
      </c>
      <c r="D15" s="13">
        <v>50026</v>
      </c>
      <c r="E15" s="13">
        <v>45058</v>
      </c>
      <c r="F15" s="13">
        <v>42295</v>
      </c>
      <c r="G15" s="20"/>
    </row>
    <row r="16" spans="1:8" x14ac:dyDescent="0.25">
      <c r="A16" s="5" t="s">
        <v>13</v>
      </c>
      <c r="B16" s="13">
        <v>73285</v>
      </c>
      <c r="C16" s="13">
        <v>74280</v>
      </c>
      <c r="D16" s="13">
        <v>61103</v>
      </c>
      <c r="E16" s="13">
        <v>48415</v>
      </c>
      <c r="F16" s="13">
        <v>49114</v>
      </c>
      <c r="G16" s="20"/>
    </row>
    <row r="17" spans="1:7" x14ac:dyDescent="0.25">
      <c r="B17" s="20"/>
      <c r="C17" s="20"/>
      <c r="D17" s="20"/>
      <c r="E17" s="20"/>
      <c r="F17" s="20"/>
      <c r="G17" s="20"/>
    </row>
    <row r="18" spans="1:7" x14ac:dyDescent="0.25">
      <c r="A18" s="57" t="s">
        <v>154</v>
      </c>
      <c r="B18" s="57"/>
      <c r="C18" s="57"/>
      <c r="D18" s="57"/>
      <c r="E18" s="57"/>
      <c r="F18" s="57"/>
      <c r="G18" s="20"/>
    </row>
    <row r="19" spans="1:7" x14ac:dyDescent="0.25">
      <c r="A19" s="19" t="s">
        <v>4</v>
      </c>
      <c r="B19" s="23" t="s">
        <v>2</v>
      </c>
      <c r="C19" s="23" t="s">
        <v>29</v>
      </c>
      <c r="D19" s="23" t="s">
        <v>0</v>
      </c>
      <c r="E19" s="23" t="s">
        <v>3</v>
      </c>
      <c r="F19" s="23" t="s">
        <v>1</v>
      </c>
      <c r="G19" s="20"/>
    </row>
    <row r="20" spans="1:7" x14ac:dyDescent="0.25">
      <c r="A20" s="5" t="s">
        <v>5</v>
      </c>
      <c r="B20" s="13">
        <v>826351</v>
      </c>
      <c r="C20" s="13">
        <v>658591</v>
      </c>
      <c r="D20" s="13">
        <v>836864</v>
      </c>
      <c r="E20" s="13">
        <v>483803</v>
      </c>
      <c r="F20" s="13">
        <v>562336</v>
      </c>
    </row>
    <row r="21" spans="1:7" x14ac:dyDescent="0.25">
      <c r="A21" s="5" t="s">
        <v>32</v>
      </c>
      <c r="B21" s="13">
        <v>813839</v>
      </c>
      <c r="C21" s="13">
        <v>675417</v>
      </c>
      <c r="D21" s="13">
        <v>863394</v>
      </c>
      <c r="E21" s="13">
        <v>484151</v>
      </c>
      <c r="F21" s="13">
        <v>560854</v>
      </c>
    </row>
    <row r="22" spans="1:7" x14ac:dyDescent="0.25">
      <c r="A22" s="5" t="s">
        <v>33</v>
      </c>
      <c r="B22" s="13">
        <v>792882</v>
      </c>
      <c r="C22" s="13">
        <v>700861</v>
      </c>
      <c r="D22" s="13">
        <v>885111</v>
      </c>
      <c r="E22" s="13">
        <v>479649</v>
      </c>
      <c r="F22" s="13">
        <v>523199</v>
      </c>
    </row>
    <row r="23" spans="1:7" x14ac:dyDescent="0.25">
      <c r="A23" s="5" t="s">
        <v>19</v>
      </c>
      <c r="B23" s="13">
        <v>799129</v>
      </c>
      <c r="C23" s="13">
        <v>711641</v>
      </c>
      <c r="D23" s="13">
        <v>871262</v>
      </c>
      <c r="E23" s="13">
        <v>464804</v>
      </c>
      <c r="F23" s="13">
        <v>496129</v>
      </c>
      <c r="G23" s="58"/>
    </row>
    <row r="24" spans="1:7" x14ac:dyDescent="0.25">
      <c r="A24" s="5" t="s">
        <v>6</v>
      </c>
      <c r="B24" s="13">
        <v>822463</v>
      </c>
      <c r="C24" s="13">
        <v>739219</v>
      </c>
      <c r="D24" s="13">
        <v>918293</v>
      </c>
      <c r="E24" s="13">
        <v>473284</v>
      </c>
      <c r="F24" s="13">
        <v>492392</v>
      </c>
      <c r="G24" s="58"/>
    </row>
    <row r="25" spans="1:7" x14ac:dyDescent="0.25">
      <c r="A25" s="5" t="s">
        <v>7</v>
      </c>
      <c r="B25" s="13">
        <v>817928</v>
      </c>
      <c r="C25" s="13">
        <v>753430</v>
      </c>
      <c r="D25" s="13">
        <v>918036</v>
      </c>
      <c r="E25" s="13">
        <v>520491</v>
      </c>
      <c r="F25" s="13">
        <v>494417</v>
      </c>
      <c r="G25" s="51"/>
    </row>
    <row r="26" spans="1:7" x14ac:dyDescent="0.25">
      <c r="A26" s="5" t="s">
        <v>8</v>
      </c>
      <c r="B26" s="13">
        <v>788287</v>
      </c>
      <c r="C26" s="13">
        <v>771103</v>
      </c>
      <c r="D26" s="13">
        <v>915452</v>
      </c>
      <c r="E26" s="13">
        <v>536188</v>
      </c>
      <c r="F26" s="13">
        <v>476372</v>
      </c>
    </row>
    <row r="27" spans="1:7" x14ac:dyDescent="0.25">
      <c r="A27" s="26" t="s">
        <v>9</v>
      </c>
      <c r="B27" s="13">
        <v>870567</v>
      </c>
      <c r="C27" s="13">
        <v>795229</v>
      </c>
      <c r="D27" s="13">
        <v>860004</v>
      </c>
      <c r="E27" s="13">
        <v>579837</v>
      </c>
      <c r="F27" s="13">
        <v>448624</v>
      </c>
    </row>
    <row r="28" spans="1:7" x14ac:dyDescent="0.25">
      <c r="A28" s="5" t="s">
        <v>10</v>
      </c>
      <c r="B28" s="13">
        <v>910170</v>
      </c>
      <c r="C28" s="13">
        <v>793187</v>
      </c>
      <c r="D28" s="13">
        <v>852392</v>
      </c>
      <c r="E28" s="13">
        <v>598379</v>
      </c>
      <c r="F28" s="13">
        <v>453619</v>
      </c>
    </row>
    <row r="29" spans="1:7" x14ac:dyDescent="0.25">
      <c r="A29" s="5" t="s">
        <v>11</v>
      </c>
      <c r="B29" s="13">
        <v>654189</v>
      </c>
      <c r="C29" s="13">
        <v>861313</v>
      </c>
      <c r="D29" s="13">
        <v>875043</v>
      </c>
      <c r="E29" s="13">
        <v>595179</v>
      </c>
      <c r="F29" s="13">
        <v>517341</v>
      </c>
    </row>
    <row r="30" spans="1:7" x14ac:dyDescent="0.25">
      <c r="A30" s="5" t="s">
        <v>12</v>
      </c>
      <c r="B30" s="13">
        <v>640012</v>
      </c>
      <c r="C30" s="13">
        <v>921397</v>
      </c>
      <c r="D30" s="13">
        <v>945961</v>
      </c>
      <c r="E30" s="13">
        <v>587576</v>
      </c>
      <c r="F30" s="13">
        <v>547468</v>
      </c>
    </row>
    <row r="31" spans="1:7" x14ac:dyDescent="0.25">
      <c r="A31" s="5" t="s">
        <v>13</v>
      </c>
      <c r="B31" s="13">
        <v>693355</v>
      </c>
      <c r="C31" s="13">
        <v>1048071</v>
      </c>
      <c r="D31" s="13">
        <v>944189</v>
      </c>
      <c r="E31" s="13">
        <v>636118</v>
      </c>
      <c r="F31" s="13">
        <v>608008</v>
      </c>
    </row>
    <row r="32" spans="1:7" x14ac:dyDescent="0.25">
      <c r="B32" s="20"/>
      <c r="C32" s="20"/>
      <c r="D32" s="20"/>
      <c r="E32" s="20"/>
      <c r="F32" s="20"/>
    </row>
    <row r="33" spans="1:8" ht="15" customHeight="1" x14ac:dyDescent="0.25">
      <c r="A33" s="74" t="s">
        <v>165</v>
      </c>
      <c r="B33" s="74"/>
      <c r="C33" s="74"/>
      <c r="D33" s="74"/>
      <c r="E33" s="74"/>
      <c r="F33" s="74"/>
      <c r="G33" s="74"/>
      <c r="H33" s="58"/>
    </row>
    <row r="34" spans="1:8" x14ac:dyDescent="0.25">
      <c r="A34" s="74"/>
      <c r="B34" s="74"/>
      <c r="C34" s="74"/>
      <c r="D34" s="74"/>
      <c r="E34" s="74"/>
      <c r="F34" s="74"/>
      <c r="G34" s="74"/>
      <c r="H34" s="58"/>
    </row>
    <row r="35" spans="1:8" ht="15" customHeight="1" x14ac:dyDescent="0.25">
      <c r="A35" s="75" t="s">
        <v>166</v>
      </c>
      <c r="B35" s="75"/>
      <c r="C35" s="75"/>
      <c r="D35" s="75"/>
      <c r="E35" s="75"/>
      <c r="F35" s="75"/>
      <c r="G35" s="75"/>
      <c r="H35" s="51"/>
    </row>
    <row r="36" spans="1:8" x14ac:dyDescent="0.25">
      <c r="A36" s="67" t="s">
        <v>164</v>
      </c>
      <c r="B36" s="67"/>
      <c r="C36" s="67"/>
      <c r="D36" s="67"/>
      <c r="E36" s="67"/>
      <c r="F36" s="67"/>
      <c r="G36" s="67"/>
    </row>
    <row r="92" spans="2:6" x14ac:dyDescent="0.25">
      <c r="B92" s="6"/>
      <c r="C92" s="6"/>
      <c r="D92" s="6"/>
      <c r="E92" s="6"/>
      <c r="F92" s="6"/>
    </row>
    <row r="93" spans="2:6" x14ac:dyDescent="0.25">
      <c r="B93" s="6"/>
      <c r="C93" s="6"/>
      <c r="D93" s="6"/>
      <c r="E93" s="6"/>
      <c r="F93" s="6"/>
    </row>
    <row r="94" spans="2:6" x14ac:dyDescent="0.25">
      <c r="B94" s="6"/>
      <c r="C94" s="6"/>
      <c r="D94" s="6"/>
      <c r="E94" s="6"/>
      <c r="F94" s="6"/>
    </row>
    <row r="95" spans="2:6" x14ac:dyDescent="0.25">
      <c r="B95" s="6"/>
      <c r="C95" s="6"/>
      <c r="D95" s="6"/>
      <c r="E95" s="6"/>
      <c r="F95" s="6"/>
    </row>
    <row r="96" spans="2:6" x14ac:dyDescent="0.25">
      <c r="B96" s="6"/>
      <c r="C96" s="6"/>
      <c r="D96" s="6"/>
      <c r="E96" s="6"/>
      <c r="F96" s="6"/>
    </row>
    <row r="97" spans="2:6" x14ac:dyDescent="0.25">
      <c r="B97" s="6"/>
      <c r="C97" s="6"/>
      <c r="D97" s="6"/>
      <c r="E97" s="6"/>
      <c r="F97" s="6"/>
    </row>
    <row r="98" spans="2:6" x14ac:dyDescent="0.25">
      <c r="B98" s="6"/>
      <c r="C98" s="6"/>
      <c r="D98" s="6"/>
      <c r="E98" s="6"/>
      <c r="F98" s="6"/>
    </row>
    <row r="99" spans="2:6" x14ac:dyDescent="0.25">
      <c r="B99" s="6"/>
      <c r="C99" s="6"/>
      <c r="D99" s="6"/>
      <c r="E99" s="6"/>
      <c r="F99" s="6"/>
    </row>
    <row r="100" spans="2:6" x14ac:dyDescent="0.25">
      <c r="B100" s="6"/>
      <c r="C100" s="6"/>
      <c r="D100" s="6"/>
      <c r="E100" s="6"/>
      <c r="F100" s="6"/>
    </row>
    <row r="101" spans="2:6" x14ac:dyDescent="0.25">
      <c r="B101" s="6"/>
      <c r="C101" s="6"/>
      <c r="D101" s="6"/>
      <c r="E101" s="6"/>
      <c r="F101" s="6"/>
    </row>
    <row r="102" spans="2:6" x14ac:dyDescent="0.25">
      <c r="B102" s="6"/>
      <c r="C102" s="6"/>
      <c r="D102" s="6"/>
      <c r="E102" s="6"/>
      <c r="F102" s="6"/>
    </row>
    <row r="103" spans="2:6" x14ac:dyDescent="0.25">
      <c r="B103" s="6"/>
      <c r="C103" s="6"/>
      <c r="D103" s="6"/>
      <c r="E103" s="6"/>
      <c r="F103" s="6"/>
    </row>
    <row r="104" spans="2:6" x14ac:dyDescent="0.25">
      <c r="B104" s="6"/>
      <c r="C104" s="6"/>
      <c r="D104" s="6"/>
      <c r="E104" s="6"/>
      <c r="F104" s="6"/>
    </row>
    <row r="105" spans="2:6" x14ac:dyDescent="0.25">
      <c r="B105" s="6"/>
      <c r="C105" s="6"/>
      <c r="D105" s="6"/>
      <c r="E105" s="6"/>
      <c r="F105" s="6"/>
    </row>
    <row r="106" spans="2:6" x14ac:dyDescent="0.25">
      <c r="B106" s="8"/>
      <c r="C106" s="8"/>
      <c r="D106" s="8"/>
      <c r="E106" s="8"/>
      <c r="F106" s="8"/>
    </row>
    <row r="107" spans="2:6" x14ac:dyDescent="0.25">
      <c r="B107" s="8"/>
      <c r="C107" s="8"/>
      <c r="D107" s="8"/>
      <c r="E107" s="8"/>
      <c r="F107" s="8"/>
    </row>
    <row r="108" spans="2:6" x14ac:dyDescent="0.25">
      <c r="B108" s="8"/>
      <c r="C108" s="8"/>
      <c r="D108" s="8"/>
      <c r="E108" s="8"/>
      <c r="F108" s="8"/>
    </row>
    <row r="109" spans="2:6" x14ac:dyDescent="0.25">
      <c r="B109" s="8"/>
      <c r="C109" s="8"/>
      <c r="D109" s="8"/>
      <c r="E109" s="8"/>
      <c r="F109" s="8"/>
    </row>
    <row r="110" spans="2:6" x14ac:dyDescent="0.25">
      <c r="B110" s="8"/>
      <c r="C110" s="8"/>
      <c r="D110" s="8"/>
      <c r="E110" s="8"/>
      <c r="F110" s="8"/>
    </row>
    <row r="111" spans="2:6" x14ac:dyDescent="0.25">
      <c r="B111" s="8"/>
      <c r="C111" s="8"/>
      <c r="D111" s="8"/>
      <c r="E111" s="8"/>
      <c r="F111" s="8"/>
    </row>
    <row r="112" spans="2:6" x14ac:dyDescent="0.25">
      <c r="B112" s="8"/>
      <c r="C112" s="8"/>
      <c r="D112" s="8"/>
      <c r="E112" s="8"/>
      <c r="F112" s="8"/>
    </row>
    <row r="113" spans="2:6" x14ac:dyDescent="0.25">
      <c r="B113" s="8"/>
      <c r="C113" s="8"/>
      <c r="D113" s="8"/>
      <c r="E113" s="8"/>
      <c r="F113" s="8"/>
    </row>
    <row r="114" spans="2:6" x14ac:dyDescent="0.25">
      <c r="B114" s="8"/>
      <c r="C114" s="8"/>
      <c r="D114" s="8"/>
      <c r="E114" s="8"/>
      <c r="F114" s="8"/>
    </row>
    <row r="115" spans="2:6" x14ac:dyDescent="0.25">
      <c r="B115" s="8"/>
      <c r="C115" s="8"/>
      <c r="D115" s="8"/>
      <c r="E115" s="8"/>
      <c r="F115" s="8"/>
    </row>
    <row r="116" spans="2:6" x14ac:dyDescent="0.25">
      <c r="B116" s="8"/>
      <c r="C116" s="8"/>
      <c r="D116" s="8"/>
      <c r="E116" s="8"/>
      <c r="F116" s="8"/>
    </row>
    <row r="117" spans="2:6" x14ac:dyDescent="0.25">
      <c r="B117" s="8"/>
      <c r="C117" s="8"/>
      <c r="D117" s="8"/>
      <c r="E117" s="8"/>
      <c r="F117" s="8"/>
    </row>
    <row r="118" spans="2:6" x14ac:dyDescent="0.25">
      <c r="B118" s="8"/>
      <c r="C118" s="8"/>
      <c r="D118" s="8"/>
      <c r="E118" s="8"/>
      <c r="F118" s="8"/>
    </row>
    <row r="119" spans="2:6" x14ac:dyDescent="0.25">
      <c r="B119" s="8"/>
      <c r="C119" s="8"/>
      <c r="D119" s="8"/>
      <c r="E119" s="8"/>
      <c r="F119" s="8"/>
    </row>
  </sheetData>
  <mergeCells count="4">
    <mergeCell ref="A1:H1"/>
    <mergeCell ref="A33:G34"/>
    <mergeCell ref="A35:G35"/>
    <mergeCell ref="A36:G3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workbookViewId="0">
      <selection sqref="A1:M1"/>
    </sheetView>
  </sheetViews>
  <sheetFormatPr defaultRowHeight="15" x14ac:dyDescent="0.25"/>
  <cols>
    <col min="1" max="1" width="30.5703125" customWidth="1"/>
    <col min="2" max="2" width="7" customWidth="1"/>
    <col min="3" max="3" width="12.5703125" customWidth="1"/>
  </cols>
  <sheetData>
    <row r="1" spans="1:16" s="5" customFormat="1" ht="15" customHeight="1" x14ac:dyDescent="0.25">
      <c r="A1" s="73" t="s">
        <v>167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1:16" s="5" customFormat="1" ht="15" customHeight="1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6" x14ac:dyDescent="0.25">
      <c r="A3" s="19" t="s">
        <v>153</v>
      </c>
      <c r="B3" s="23" t="s">
        <v>5</v>
      </c>
      <c r="C3" s="23" t="s">
        <v>32</v>
      </c>
      <c r="D3" s="23" t="s">
        <v>33</v>
      </c>
      <c r="E3" s="23" t="s">
        <v>19</v>
      </c>
      <c r="F3" s="23" t="s">
        <v>6</v>
      </c>
      <c r="G3" s="23" t="s">
        <v>7</v>
      </c>
      <c r="H3" s="23" t="s">
        <v>8</v>
      </c>
      <c r="I3" s="23" t="s">
        <v>9</v>
      </c>
      <c r="J3" s="23" t="s">
        <v>10</v>
      </c>
      <c r="K3" s="23" t="s">
        <v>11</v>
      </c>
      <c r="L3" s="23" t="s">
        <v>12</v>
      </c>
      <c r="M3" s="23" t="s">
        <v>13</v>
      </c>
    </row>
    <row r="4" spans="1:16" x14ac:dyDescent="0.25">
      <c r="A4" s="5" t="s">
        <v>29</v>
      </c>
      <c r="B4" s="20">
        <v>1.78</v>
      </c>
      <c r="C4" s="20">
        <v>1.75</v>
      </c>
      <c r="D4" s="20">
        <v>1.79</v>
      </c>
      <c r="E4" s="20">
        <v>1.84</v>
      </c>
      <c r="F4" s="20">
        <v>1.9</v>
      </c>
      <c r="G4" s="20">
        <v>1.94</v>
      </c>
      <c r="H4" s="20">
        <v>1.92</v>
      </c>
      <c r="I4" s="20">
        <v>1.94</v>
      </c>
      <c r="J4" s="20">
        <v>1.97</v>
      </c>
      <c r="K4" s="20">
        <v>2.0299999999999998</v>
      </c>
      <c r="L4" s="20">
        <v>2.04</v>
      </c>
      <c r="M4" s="20">
        <v>2.0699999999999998</v>
      </c>
    </row>
    <row r="5" spans="1:16" x14ac:dyDescent="0.25">
      <c r="A5" s="5" t="s">
        <v>2</v>
      </c>
      <c r="B5" s="20">
        <v>1.78</v>
      </c>
      <c r="C5" s="20">
        <v>1.76</v>
      </c>
      <c r="D5" s="20">
        <v>1.79</v>
      </c>
      <c r="E5" s="20">
        <v>1.77</v>
      </c>
      <c r="F5" s="20">
        <v>1.81</v>
      </c>
      <c r="G5" s="20">
        <v>1.92</v>
      </c>
      <c r="H5" s="20">
        <v>1.9</v>
      </c>
      <c r="I5" s="20">
        <v>1.92</v>
      </c>
      <c r="J5" s="20">
        <v>1.93</v>
      </c>
      <c r="K5" s="20">
        <v>1.96</v>
      </c>
      <c r="L5" s="20">
        <v>1.95</v>
      </c>
      <c r="M5" s="20">
        <v>1.88</v>
      </c>
    </row>
    <row r="6" spans="1:16" x14ac:dyDescent="0.25">
      <c r="A6" s="5" t="s">
        <v>0</v>
      </c>
      <c r="B6" s="20">
        <v>1.53</v>
      </c>
      <c r="C6" s="20">
        <v>1.54</v>
      </c>
      <c r="D6" s="20">
        <v>1.55</v>
      </c>
      <c r="E6" s="20">
        <v>1.56</v>
      </c>
      <c r="F6" s="20">
        <v>1.63</v>
      </c>
      <c r="G6" s="20">
        <v>1.65</v>
      </c>
      <c r="H6" s="20">
        <v>1.67</v>
      </c>
      <c r="I6" s="20">
        <v>1.7</v>
      </c>
      <c r="J6" s="20">
        <v>1.72</v>
      </c>
      <c r="K6" s="20">
        <v>1.67</v>
      </c>
      <c r="L6" s="20">
        <v>1.67</v>
      </c>
      <c r="M6" s="20">
        <v>1.73</v>
      </c>
    </row>
    <row r="7" spans="1:16" x14ac:dyDescent="0.25">
      <c r="A7" s="5" t="s">
        <v>1</v>
      </c>
      <c r="B7" s="20">
        <v>1.36</v>
      </c>
      <c r="C7" s="20">
        <v>1.38</v>
      </c>
      <c r="D7" s="20">
        <v>1.4211</v>
      </c>
      <c r="E7" s="20">
        <v>1.4812000000000001</v>
      </c>
      <c r="F7" s="20">
        <v>1.55</v>
      </c>
      <c r="G7" s="20">
        <v>1.54</v>
      </c>
      <c r="H7" s="20">
        <v>1.57</v>
      </c>
      <c r="I7" s="20">
        <v>1.59</v>
      </c>
      <c r="J7" s="20">
        <v>1.63</v>
      </c>
      <c r="K7" s="20">
        <v>1.72</v>
      </c>
      <c r="L7" s="20">
        <v>1.77</v>
      </c>
      <c r="M7" s="20">
        <v>1.77</v>
      </c>
      <c r="P7" t="s">
        <v>14</v>
      </c>
    </row>
    <row r="8" spans="1:16" x14ac:dyDescent="0.25">
      <c r="A8" s="5" t="s">
        <v>3</v>
      </c>
      <c r="B8" s="20">
        <v>1.48</v>
      </c>
      <c r="C8" s="20">
        <v>1.53</v>
      </c>
      <c r="D8" s="20">
        <v>1.5740000000000001</v>
      </c>
      <c r="E8" s="20">
        <v>1.5920000000000001</v>
      </c>
      <c r="F8" s="20">
        <v>1.607</v>
      </c>
      <c r="G8" s="20">
        <v>1.69</v>
      </c>
      <c r="H8" s="20">
        <v>1.63</v>
      </c>
      <c r="I8" s="20">
        <v>1.67</v>
      </c>
      <c r="J8" s="20">
        <v>1.63</v>
      </c>
      <c r="K8" s="20">
        <v>1.64</v>
      </c>
      <c r="L8" s="20">
        <v>1.69</v>
      </c>
      <c r="M8" s="20">
        <v>1.82</v>
      </c>
    </row>
    <row r="9" spans="1:16" x14ac:dyDescent="0.25">
      <c r="A9" s="5" t="s">
        <v>123</v>
      </c>
      <c r="B9" s="20">
        <v>1.05</v>
      </c>
      <c r="C9" s="20">
        <v>1.04</v>
      </c>
      <c r="D9" s="20">
        <v>1.05</v>
      </c>
      <c r="E9" s="20">
        <v>1.06</v>
      </c>
      <c r="F9" s="20">
        <v>1.08</v>
      </c>
      <c r="G9" s="20">
        <v>1.1200000000000001</v>
      </c>
      <c r="H9" s="20">
        <v>1.1499999999999999</v>
      </c>
      <c r="I9" s="20">
        <v>1.18</v>
      </c>
      <c r="J9" s="20">
        <v>1.21</v>
      </c>
      <c r="K9" s="20">
        <v>1.22</v>
      </c>
      <c r="L9" s="20">
        <v>1.24</v>
      </c>
      <c r="M9" s="20"/>
    </row>
  </sheetData>
  <mergeCells count="1">
    <mergeCell ref="A1:M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sqref="A1:I1"/>
    </sheetView>
  </sheetViews>
  <sheetFormatPr defaultRowHeight="15" x14ac:dyDescent="0.25"/>
  <cols>
    <col min="1" max="1" width="12.28515625" customWidth="1"/>
    <col min="2" max="2" width="16" customWidth="1"/>
    <col min="3" max="3" width="14" customWidth="1"/>
    <col min="4" max="4" width="17" customWidth="1"/>
  </cols>
  <sheetData>
    <row r="1" spans="1:9" x14ac:dyDescent="0.25">
      <c r="A1" s="70" t="s">
        <v>49</v>
      </c>
      <c r="B1" s="70"/>
      <c r="C1" s="70"/>
      <c r="D1" s="70"/>
      <c r="E1" s="70"/>
      <c r="F1" s="70"/>
      <c r="G1" s="70"/>
      <c r="H1" s="70"/>
      <c r="I1" s="70"/>
    </row>
    <row r="2" spans="1:9" s="5" customFormat="1" x14ac:dyDescent="0.25">
      <c r="A2" s="28"/>
      <c r="B2" s="28"/>
      <c r="C2" s="28"/>
      <c r="D2" s="28"/>
    </row>
    <row r="3" spans="1:9" x14ac:dyDescent="0.25">
      <c r="A3" s="17" t="s">
        <v>24</v>
      </c>
      <c r="B3" s="25" t="s">
        <v>25</v>
      </c>
      <c r="C3" s="25" t="s">
        <v>50</v>
      </c>
      <c r="D3" s="25" t="s">
        <v>51</v>
      </c>
    </row>
    <row r="4" spans="1:9" x14ac:dyDescent="0.25">
      <c r="A4" s="3" t="s">
        <v>27</v>
      </c>
      <c r="B4" s="12">
        <v>2913</v>
      </c>
      <c r="C4" s="12">
        <v>5446</v>
      </c>
      <c r="D4" s="12"/>
    </row>
    <row r="5" spans="1:9" x14ac:dyDescent="0.25">
      <c r="A5" s="3" t="s">
        <v>36</v>
      </c>
      <c r="B5" s="12">
        <v>723</v>
      </c>
      <c r="C5" s="12">
        <v>90</v>
      </c>
      <c r="D5" s="12"/>
    </row>
    <row r="6" spans="1:9" x14ac:dyDescent="0.25">
      <c r="A6" s="3" t="s">
        <v>35</v>
      </c>
      <c r="B6" s="12">
        <v>723</v>
      </c>
      <c r="C6" s="12"/>
      <c r="D6" s="12">
        <v>147</v>
      </c>
    </row>
    <row r="7" spans="1:9" x14ac:dyDescent="0.25">
      <c r="A7" s="3" t="s">
        <v>52</v>
      </c>
      <c r="B7" s="12">
        <v>252</v>
      </c>
      <c r="C7" s="12">
        <v>15</v>
      </c>
      <c r="D7" s="12"/>
    </row>
    <row r="8" spans="1:9" x14ac:dyDescent="0.25">
      <c r="A8" s="3" t="s">
        <v>53</v>
      </c>
      <c r="B8" s="12">
        <v>728</v>
      </c>
      <c r="C8" s="12">
        <v>66</v>
      </c>
      <c r="D8" s="12"/>
    </row>
    <row r="9" spans="1:9" x14ac:dyDescent="0.25">
      <c r="A9" s="3" t="s">
        <v>54</v>
      </c>
      <c r="B9" s="12">
        <v>612</v>
      </c>
      <c r="C9" s="12"/>
      <c r="D9" s="12">
        <v>96</v>
      </c>
    </row>
    <row r="10" spans="1:9" x14ac:dyDescent="0.25">
      <c r="A10" s="3" t="s">
        <v>55</v>
      </c>
      <c r="B10" s="12">
        <v>563</v>
      </c>
      <c r="C10" s="12">
        <v>107</v>
      </c>
      <c r="D10" s="12"/>
    </row>
    <row r="11" spans="1:9" x14ac:dyDescent="0.25">
      <c r="A11" s="3" t="s">
        <v>56</v>
      </c>
      <c r="B11" s="12">
        <v>89</v>
      </c>
      <c r="C11" s="12"/>
      <c r="D11" s="12">
        <v>2189</v>
      </c>
    </row>
    <row r="12" spans="1:9" s="5" customFormat="1" x14ac:dyDescent="0.25">
      <c r="A12" s="3"/>
      <c r="B12" s="12"/>
      <c r="C12" s="12"/>
      <c r="D12" s="12"/>
    </row>
    <row r="13" spans="1:9" s="5" customFormat="1" x14ac:dyDescent="0.25">
      <c r="A13" s="3"/>
      <c r="B13" s="12"/>
      <c r="C13" s="12"/>
      <c r="D13" s="12"/>
    </row>
    <row r="14" spans="1:9" x14ac:dyDescent="0.25">
      <c r="A14" s="68" t="s">
        <v>57</v>
      </c>
      <c r="B14" s="68"/>
      <c r="C14" s="68"/>
      <c r="D14" s="68"/>
    </row>
    <row r="15" spans="1:9" x14ac:dyDescent="0.25">
      <c r="A15" s="68"/>
      <c r="B15" s="68"/>
      <c r="C15" s="68"/>
      <c r="D15" s="68"/>
    </row>
    <row r="16" spans="1:9" s="5" customFormat="1" ht="15" customHeight="1" x14ac:dyDescent="0.25">
      <c r="A16" s="69" t="s">
        <v>14</v>
      </c>
      <c r="B16" s="69"/>
      <c r="C16" s="69"/>
      <c r="D16" s="11"/>
    </row>
    <row r="17" spans="1:4" s="5" customFormat="1" x14ac:dyDescent="0.25">
      <c r="A17" s="11"/>
      <c r="B17" s="11"/>
      <c r="C17" s="11"/>
      <c r="D17" s="11"/>
    </row>
    <row r="18" spans="1:4" s="5" customFormat="1" x14ac:dyDescent="0.25">
      <c r="A18" s="11"/>
      <c r="B18" s="11"/>
      <c r="C18" s="11"/>
      <c r="D18" s="11"/>
    </row>
    <row r="19" spans="1:4" s="5" customFormat="1" x14ac:dyDescent="0.25">
      <c r="A19" s="11"/>
      <c r="B19" s="11"/>
      <c r="C19" s="11"/>
      <c r="D19" s="11"/>
    </row>
    <row r="20" spans="1:4" s="5" customFormat="1" x14ac:dyDescent="0.25">
      <c r="A20" s="11"/>
      <c r="B20" s="11"/>
      <c r="C20" s="11"/>
      <c r="D20" s="11"/>
    </row>
    <row r="21" spans="1:4" s="5" customFormat="1" x14ac:dyDescent="0.25">
      <c r="A21" s="11"/>
      <c r="B21" s="11"/>
      <c r="C21" s="11"/>
      <c r="D21" s="11"/>
    </row>
    <row r="22" spans="1:4" s="5" customFormat="1" x14ac:dyDescent="0.25">
      <c r="A22" s="11"/>
      <c r="B22" s="11"/>
      <c r="C22" s="11"/>
      <c r="D22" s="11"/>
    </row>
    <row r="23" spans="1:4" s="5" customFormat="1" x14ac:dyDescent="0.25">
      <c r="A23" s="11"/>
      <c r="B23" s="11"/>
      <c r="C23" s="11"/>
      <c r="D23" s="11"/>
    </row>
    <row r="24" spans="1:4" s="5" customFormat="1" x14ac:dyDescent="0.25">
      <c r="A24" s="11"/>
      <c r="B24" s="11"/>
      <c r="C24" s="11"/>
      <c r="D24" s="11"/>
    </row>
    <row r="25" spans="1:4" s="5" customFormat="1" x14ac:dyDescent="0.25">
      <c r="A25" s="11"/>
      <c r="B25" s="11"/>
      <c r="C25" s="11"/>
      <c r="D25" s="11"/>
    </row>
  </sheetData>
  <mergeCells count="3">
    <mergeCell ref="A14:D15"/>
    <mergeCell ref="A16:C16"/>
    <mergeCell ref="A1:I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3"/>
  <sheetViews>
    <sheetView workbookViewId="0">
      <selection activeCell="A3" sqref="A3:H4"/>
    </sheetView>
  </sheetViews>
  <sheetFormatPr defaultRowHeight="15" x14ac:dyDescent="0.25"/>
  <cols>
    <col min="1" max="1" width="14.28515625" bestFit="1" customWidth="1"/>
    <col min="2" max="2" width="13" customWidth="1"/>
    <col min="3" max="3" width="12" customWidth="1"/>
    <col min="4" max="4" width="11.42578125" customWidth="1"/>
    <col min="5" max="5" width="12.42578125" customWidth="1"/>
    <col min="6" max="6" width="14.7109375" customWidth="1"/>
    <col min="8" max="8" width="18.85546875" customWidth="1"/>
  </cols>
  <sheetData>
    <row r="1" spans="1:8" s="2" customFormat="1" x14ac:dyDescent="0.25">
      <c r="A1" s="70" t="s">
        <v>59</v>
      </c>
      <c r="B1" s="70"/>
      <c r="C1" s="70"/>
      <c r="D1" s="70"/>
      <c r="E1" s="70"/>
      <c r="F1" s="70"/>
      <c r="G1" s="70"/>
      <c r="H1" s="70"/>
    </row>
    <row r="2" spans="1:8" s="5" customFormat="1" x14ac:dyDescent="0.25">
      <c r="A2" s="28"/>
      <c r="B2" s="28"/>
      <c r="C2" s="28"/>
      <c r="D2" s="28"/>
      <c r="E2" s="28"/>
      <c r="F2" s="28"/>
    </row>
    <row r="3" spans="1:8" x14ac:dyDescent="0.25">
      <c r="A3" s="17" t="s">
        <v>4</v>
      </c>
      <c r="B3" s="25" t="s">
        <v>36</v>
      </c>
      <c r="C3" s="25" t="s">
        <v>27</v>
      </c>
      <c r="D3" s="25" t="s">
        <v>53</v>
      </c>
      <c r="E3" s="25" t="s">
        <v>52</v>
      </c>
      <c r="F3" s="25" t="s">
        <v>60</v>
      </c>
      <c r="G3" s="25" t="s">
        <v>35</v>
      </c>
      <c r="H3" s="25" t="s">
        <v>61</v>
      </c>
    </row>
    <row r="4" spans="1:8" s="5" customFormat="1" x14ac:dyDescent="0.25">
      <c r="A4" s="3" t="s">
        <v>32</v>
      </c>
      <c r="B4" s="13">
        <v>28180.804658549496</v>
      </c>
      <c r="C4" s="13">
        <v>26075.625077516444</v>
      </c>
      <c r="D4" s="13">
        <v>22130.572789835889</v>
      </c>
      <c r="E4" s="13">
        <v>19487.745050291156</v>
      </c>
      <c r="F4" s="13">
        <v>9951.7713075701413</v>
      </c>
      <c r="G4" s="13">
        <v>12704.46373742721</v>
      </c>
      <c r="H4" s="13">
        <v>10071.995764955002</v>
      </c>
    </row>
    <row r="5" spans="1:8" x14ac:dyDescent="0.25">
      <c r="A5" s="3" t="s">
        <v>33</v>
      </c>
      <c r="B5" s="13">
        <v>30234.223583460949</v>
      </c>
      <c r="C5" s="13">
        <v>27392.767621964558</v>
      </c>
      <c r="D5" s="13">
        <v>24072.128637059726</v>
      </c>
      <c r="E5" s="13">
        <v>21798.141092394082</v>
      </c>
      <c r="F5" s="13">
        <v>15419.687323464354</v>
      </c>
      <c r="G5" s="13">
        <v>14251.501786625829</v>
      </c>
      <c r="H5" s="13">
        <v>10739.422154160286</v>
      </c>
    </row>
    <row r="6" spans="1:8" x14ac:dyDescent="0.25">
      <c r="A6" s="3" t="s">
        <v>19</v>
      </c>
      <c r="B6" s="13">
        <v>31272.820462370877</v>
      </c>
      <c r="C6" s="13">
        <v>28174.369643735507</v>
      </c>
      <c r="D6" s="13">
        <v>24992.765371372356</v>
      </c>
      <c r="E6" s="13">
        <v>22168.849975405803</v>
      </c>
      <c r="F6" s="13">
        <v>15506.093195605836</v>
      </c>
      <c r="G6" s="13">
        <v>14847.46679783571</v>
      </c>
      <c r="H6" s="13">
        <v>10541.032956222331</v>
      </c>
    </row>
    <row r="7" spans="1:8" x14ac:dyDescent="0.25">
      <c r="A7" s="3" t="s">
        <v>6</v>
      </c>
      <c r="B7" s="13">
        <v>30057.544454820938</v>
      </c>
      <c r="C7" s="13">
        <v>27231.140924028605</v>
      </c>
      <c r="D7" s="13">
        <v>23791.716442089612</v>
      </c>
      <c r="E7" s="13">
        <v>21791.957155653814</v>
      </c>
      <c r="F7" s="13">
        <v>15751.45064704873</v>
      </c>
      <c r="G7" s="13">
        <v>13800.344965598733</v>
      </c>
      <c r="H7" s="13">
        <v>11190.386704530292</v>
      </c>
    </row>
    <row r="8" spans="1:8" x14ac:dyDescent="0.25">
      <c r="A8" s="3" t="s">
        <v>7</v>
      </c>
      <c r="B8" s="13">
        <v>30839.110857898992</v>
      </c>
      <c r="C8" s="13">
        <v>27890.515569044641</v>
      </c>
      <c r="D8" s="13">
        <v>25435.30783650665</v>
      </c>
      <c r="E8" s="13">
        <v>22346.956553701388</v>
      </c>
      <c r="F8" s="13">
        <v>16481.450746158935</v>
      </c>
      <c r="G8" s="13">
        <v>14420.66783944718</v>
      </c>
      <c r="H8" s="13">
        <v>11492.33992501654</v>
      </c>
    </row>
    <row r="9" spans="1:8" x14ac:dyDescent="0.25">
      <c r="A9" s="3" t="s">
        <v>8</v>
      </c>
      <c r="B9" s="13">
        <v>35081.885599097513</v>
      </c>
      <c r="C9" s="13">
        <v>30854.858992208945</v>
      </c>
      <c r="D9" s="13">
        <v>29499.356425572834</v>
      </c>
      <c r="E9" s="13">
        <v>25485.665674181197</v>
      </c>
      <c r="F9" s="13">
        <v>19203.428420838496</v>
      </c>
      <c r="G9" s="13">
        <v>16762.201714965569</v>
      </c>
      <c r="H9" s="13">
        <v>12804.268303959461</v>
      </c>
    </row>
    <row r="10" spans="1:8" x14ac:dyDescent="0.25">
      <c r="A10" s="3" t="s">
        <v>9</v>
      </c>
      <c r="B10" s="13">
        <v>40134.163503463598</v>
      </c>
      <c r="C10" s="13">
        <v>33580.244447652076</v>
      </c>
      <c r="D10" s="13">
        <v>33267.090854474452</v>
      </c>
      <c r="E10" s="13">
        <v>28677.863040133994</v>
      </c>
      <c r="F10" s="13">
        <v>22185.757848839858</v>
      </c>
      <c r="G10" s="13">
        <v>20100.619896774901</v>
      </c>
      <c r="H10" s="13">
        <v>14315.179915708604</v>
      </c>
    </row>
    <row r="11" spans="1:8" x14ac:dyDescent="0.25">
      <c r="A11" s="3" t="s">
        <v>10</v>
      </c>
      <c r="B11" s="13">
        <v>42155.445212136205</v>
      </c>
      <c r="C11" s="13">
        <v>35380.024587453328</v>
      </c>
      <c r="D11" s="13">
        <v>34290.456079588628</v>
      </c>
      <c r="E11" s="13">
        <v>30502.581682599706</v>
      </c>
      <c r="F11" s="13">
        <v>22341.948366348006</v>
      </c>
      <c r="G11" s="13">
        <v>21106.006255411638</v>
      </c>
      <c r="H11" s="13">
        <v>15960.465459171952</v>
      </c>
    </row>
    <row r="12" spans="1:8" x14ac:dyDescent="0.25">
      <c r="A12" s="3" t="s">
        <v>11</v>
      </c>
      <c r="B12" s="13">
        <v>43463.601175248965</v>
      </c>
      <c r="C12" s="13">
        <v>36564.111854045601</v>
      </c>
      <c r="D12" s="13">
        <v>35980.703810923944</v>
      </c>
      <c r="E12" s="13">
        <v>32982.746464430587</v>
      </c>
      <c r="F12" s="13">
        <v>23331.441363841448</v>
      </c>
      <c r="G12" s="13">
        <v>23829.014660388886</v>
      </c>
      <c r="H12" s="13">
        <v>15834.883027132224</v>
      </c>
    </row>
    <row r="13" spans="1:8" x14ac:dyDescent="0.25">
      <c r="A13" s="3" t="s">
        <v>12</v>
      </c>
      <c r="B13" s="13">
        <v>43345.496231075573</v>
      </c>
      <c r="C13" s="13">
        <v>36724.181697200649</v>
      </c>
      <c r="D13" s="13">
        <v>36347.304577047653</v>
      </c>
      <c r="E13" s="13">
        <v>32983.174976555063</v>
      </c>
      <c r="F13" s="13">
        <v>23112.130786572328</v>
      </c>
      <c r="G13" s="13">
        <v>24053.809429901408</v>
      </c>
      <c r="H13" s="13">
        <v>16036.250001773446</v>
      </c>
    </row>
    <row r="14" spans="1:8" x14ac:dyDescent="0.25">
      <c r="A14" s="3" t="s">
        <v>13</v>
      </c>
      <c r="B14" s="13">
        <v>43134.765764901786</v>
      </c>
      <c r="C14" s="13">
        <v>36460.344861858219</v>
      </c>
      <c r="D14" s="13">
        <v>36311.215560457189</v>
      </c>
      <c r="E14" s="13">
        <v>32921.683472681143</v>
      </c>
      <c r="F14" s="13">
        <v>23063.478365489402</v>
      </c>
      <c r="G14" s="13">
        <v>24774.421147156521</v>
      </c>
      <c r="H14" s="13">
        <v>16267.024196824786</v>
      </c>
    </row>
    <row r="15" spans="1:8" x14ac:dyDescent="0.25">
      <c r="A15" s="3" t="s">
        <v>62</v>
      </c>
      <c r="B15" s="13">
        <v>43193.5</v>
      </c>
      <c r="C15" s="13">
        <v>37156</v>
      </c>
      <c r="D15" s="13">
        <v>36878</v>
      </c>
      <c r="E15" s="13">
        <v>34443</v>
      </c>
      <c r="F15" s="13">
        <v>23682.75</v>
      </c>
      <c r="G15" s="13">
        <v>26586.5</v>
      </c>
      <c r="H15" s="13">
        <v>16473.7</v>
      </c>
    </row>
    <row r="16" spans="1:8" x14ac:dyDescent="0.25">
      <c r="A16" s="1"/>
      <c r="B16" s="2"/>
      <c r="C16" s="2"/>
      <c r="D16" s="2"/>
      <c r="E16" s="2"/>
      <c r="F16" s="2"/>
    </row>
    <row r="17" spans="1:6" s="5" customFormat="1" x14ac:dyDescent="0.25">
      <c r="A17" s="68" t="s">
        <v>63</v>
      </c>
      <c r="B17" s="68"/>
      <c r="C17" s="68"/>
      <c r="D17" s="68"/>
      <c r="E17" s="68"/>
      <c r="F17" s="68"/>
    </row>
    <row r="18" spans="1:6" s="5" customFormat="1" x14ac:dyDescent="0.25">
      <c r="A18" s="68"/>
      <c r="B18" s="68"/>
      <c r="C18" s="68"/>
      <c r="D18" s="68"/>
      <c r="E18" s="68"/>
      <c r="F18" s="68"/>
    </row>
    <row r="19" spans="1:6" s="5" customFormat="1" ht="15" customHeight="1" x14ac:dyDescent="0.25">
      <c r="A19" s="69" t="s">
        <v>64</v>
      </c>
      <c r="B19" s="69"/>
      <c r="C19" s="69"/>
      <c r="D19" s="69"/>
      <c r="E19" s="69"/>
      <c r="F19" s="69"/>
    </row>
    <row r="20" spans="1:6" x14ac:dyDescent="0.25">
      <c r="A20" s="69"/>
      <c r="B20" s="69"/>
      <c r="C20" s="69"/>
      <c r="D20" s="69"/>
      <c r="E20" s="69"/>
      <c r="F20" s="69"/>
    </row>
    <row r="21" spans="1:6" x14ac:dyDescent="0.25">
      <c r="A21" s="69"/>
      <c r="B21" s="69"/>
      <c r="C21" s="69"/>
      <c r="D21" s="69"/>
      <c r="E21" s="69"/>
      <c r="F21" s="69"/>
    </row>
    <row r="22" spans="1:6" x14ac:dyDescent="0.25">
      <c r="A22" s="69"/>
      <c r="B22" s="69"/>
      <c r="C22" s="69"/>
      <c r="D22" s="69"/>
      <c r="E22" s="69"/>
      <c r="F22" s="69"/>
    </row>
    <row r="23" spans="1:6" x14ac:dyDescent="0.25">
      <c r="A23" s="69"/>
      <c r="B23" s="69"/>
      <c r="C23" s="69"/>
      <c r="D23" s="69"/>
      <c r="E23" s="69"/>
      <c r="F23" s="69"/>
    </row>
    <row r="24" spans="1:6" x14ac:dyDescent="0.25">
      <c r="A24" s="69"/>
      <c r="B24" s="69"/>
      <c r="C24" s="69"/>
      <c r="D24" s="69"/>
      <c r="E24" s="69"/>
      <c r="F24" s="69"/>
    </row>
    <row r="25" spans="1:6" x14ac:dyDescent="0.25">
      <c r="A25" s="1"/>
      <c r="B25" s="2"/>
      <c r="C25" s="2"/>
      <c r="D25" s="2"/>
      <c r="E25" s="2"/>
      <c r="F25" s="2"/>
    </row>
    <row r="26" spans="1:6" x14ac:dyDescent="0.25">
      <c r="A26" s="1"/>
      <c r="B26" s="2"/>
      <c r="C26" s="2"/>
      <c r="D26" s="2"/>
      <c r="E26" s="2"/>
      <c r="F26" s="2"/>
    </row>
    <row r="27" spans="1:6" x14ac:dyDescent="0.25">
      <c r="A27" s="1"/>
      <c r="B27" s="2"/>
      <c r="C27" s="2"/>
      <c r="D27" s="2"/>
      <c r="E27" s="2"/>
      <c r="F27" s="2"/>
    </row>
    <row r="28" spans="1:6" x14ac:dyDescent="0.25">
      <c r="A28" s="1"/>
      <c r="B28" s="2"/>
      <c r="C28" s="2"/>
      <c r="D28" s="2"/>
      <c r="E28" s="2"/>
      <c r="F28" s="2"/>
    </row>
    <row r="29" spans="1:6" x14ac:dyDescent="0.25">
      <c r="A29" s="1"/>
      <c r="B29" s="2"/>
      <c r="C29" s="2"/>
      <c r="D29" s="2"/>
      <c r="E29" s="2"/>
      <c r="F29" s="2"/>
    </row>
    <row r="30" spans="1:6" x14ac:dyDescent="0.25">
      <c r="A30" s="1"/>
      <c r="B30" s="2"/>
      <c r="C30" s="2"/>
      <c r="D30" s="2"/>
      <c r="E30" s="2"/>
      <c r="F30" s="2"/>
    </row>
    <row r="31" spans="1:6" x14ac:dyDescent="0.25">
      <c r="A31" s="1"/>
      <c r="B31" s="2"/>
      <c r="C31" s="2"/>
      <c r="D31" s="2"/>
      <c r="E31" s="2"/>
      <c r="F31" s="2"/>
    </row>
    <row r="32" spans="1:6" x14ac:dyDescent="0.25">
      <c r="A32" s="1"/>
      <c r="B32" s="2"/>
      <c r="C32" s="2"/>
      <c r="D32" s="2"/>
      <c r="E32" s="2"/>
      <c r="F32" s="2"/>
    </row>
    <row r="33" spans="1:6" x14ac:dyDescent="0.25">
      <c r="A33" s="1"/>
      <c r="B33" s="2"/>
      <c r="C33" s="2"/>
      <c r="D33" s="2"/>
      <c r="E33" s="2"/>
      <c r="F33" s="2"/>
    </row>
    <row r="34" spans="1:6" x14ac:dyDescent="0.25">
      <c r="A34" s="1"/>
      <c r="B34" s="2"/>
      <c r="C34" s="2"/>
      <c r="D34" s="2"/>
      <c r="E34" s="2"/>
      <c r="F34" s="2"/>
    </row>
    <row r="35" spans="1:6" x14ac:dyDescent="0.25">
      <c r="A35" s="1"/>
      <c r="B35" s="2"/>
      <c r="C35" s="2"/>
      <c r="D35" s="2"/>
      <c r="E35" s="2"/>
      <c r="F35" s="2"/>
    </row>
    <row r="36" spans="1:6" x14ac:dyDescent="0.25">
      <c r="A36" s="1"/>
      <c r="B36" s="2"/>
      <c r="C36" s="2"/>
      <c r="D36" s="2"/>
      <c r="E36" s="2"/>
      <c r="F36" s="2"/>
    </row>
    <row r="37" spans="1:6" x14ac:dyDescent="0.25">
      <c r="A37" s="1"/>
      <c r="B37" s="2"/>
      <c r="C37" s="2"/>
      <c r="D37" s="2"/>
      <c r="E37" s="2"/>
      <c r="F37" s="2"/>
    </row>
    <row r="38" spans="1:6" x14ac:dyDescent="0.25">
      <c r="A38" s="1"/>
      <c r="B38" s="2"/>
      <c r="C38" s="2"/>
      <c r="D38" s="2"/>
      <c r="E38" s="2"/>
      <c r="F38" s="2"/>
    </row>
    <row r="39" spans="1:6" x14ac:dyDescent="0.25">
      <c r="A39" s="1"/>
      <c r="B39" s="2"/>
      <c r="C39" s="2"/>
      <c r="D39" s="2"/>
      <c r="E39" s="2"/>
      <c r="F39" s="2"/>
    </row>
    <row r="40" spans="1:6" x14ac:dyDescent="0.25">
      <c r="A40" s="1"/>
      <c r="B40" s="2"/>
      <c r="C40" s="2"/>
      <c r="D40" s="2"/>
      <c r="E40" s="2"/>
      <c r="F40" s="2"/>
    </row>
    <row r="41" spans="1:6" x14ac:dyDescent="0.25">
      <c r="A41" s="1"/>
      <c r="B41" s="2"/>
      <c r="C41" s="2"/>
      <c r="D41" s="2"/>
      <c r="E41" s="2"/>
      <c r="F41" s="2"/>
    </row>
    <row r="42" spans="1:6" x14ac:dyDescent="0.25">
      <c r="A42" s="1"/>
      <c r="B42" s="2"/>
      <c r="C42" s="2"/>
      <c r="D42" s="2"/>
      <c r="E42" s="2"/>
      <c r="F42" s="2"/>
    </row>
    <row r="43" spans="1:6" x14ac:dyDescent="0.25">
      <c r="A43" s="1"/>
      <c r="B43" s="2"/>
      <c r="C43" s="2"/>
      <c r="D43" s="2"/>
      <c r="E43" s="2"/>
      <c r="F43" s="2"/>
    </row>
    <row r="44" spans="1:6" x14ac:dyDescent="0.25">
      <c r="A44" s="1"/>
      <c r="B44" s="2"/>
      <c r="C44" s="2"/>
      <c r="D44" s="2"/>
      <c r="E44" s="2"/>
      <c r="F44" s="2"/>
    </row>
    <row r="45" spans="1:6" x14ac:dyDescent="0.25">
      <c r="A45" s="1"/>
      <c r="B45" s="2"/>
      <c r="C45" s="2"/>
      <c r="D45" s="2"/>
      <c r="E45" s="2"/>
      <c r="F45" s="2"/>
    </row>
    <row r="46" spans="1:6" x14ac:dyDescent="0.25">
      <c r="A46" s="1"/>
      <c r="B46" s="2"/>
      <c r="C46" s="2"/>
      <c r="D46" s="2"/>
      <c r="E46" s="2"/>
      <c r="F46" s="2"/>
    </row>
    <row r="47" spans="1:6" x14ac:dyDescent="0.25">
      <c r="A47" s="1"/>
      <c r="B47" s="2"/>
      <c r="C47" s="2"/>
      <c r="D47" s="2"/>
      <c r="E47" s="2"/>
      <c r="F47" s="2"/>
    </row>
    <row r="48" spans="1:6" x14ac:dyDescent="0.25">
      <c r="A48" s="1"/>
      <c r="B48" s="2"/>
      <c r="C48" s="2"/>
      <c r="D48" s="2"/>
      <c r="E48" s="2"/>
      <c r="F48" s="2"/>
    </row>
    <row r="49" spans="1:6" x14ac:dyDescent="0.25">
      <c r="A49" s="1"/>
      <c r="B49" s="2"/>
      <c r="C49" s="2"/>
      <c r="D49" s="2"/>
      <c r="E49" s="2"/>
      <c r="F49" s="2"/>
    </row>
    <row r="50" spans="1:6" x14ac:dyDescent="0.25">
      <c r="A50" s="1"/>
      <c r="B50" s="2"/>
      <c r="C50" s="2"/>
      <c r="D50" s="2"/>
      <c r="E50" s="2"/>
      <c r="F50" s="2"/>
    </row>
    <row r="51" spans="1:6" x14ac:dyDescent="0.25">
      <c r="A51" s="1"/>
      <c r="B51" s="2"/>
      <c r="C51" s="2"/>
      <c r="D51" s="2"/>
      <c r="E51" s="2"/>
      <c r="F51" s="2"/>
    </row>
    <row r="52" spans="1:6" x14ac:dyDescent="0.25">
      <c r="A52" s="1"/>
      <c r="B52" s="2"/>
      <c r="C52" s="2"/>
      <c r="D52" s="2"/>
      <c r="E52" s="2"/>
      <c r="F52" s="2"/>
    </row>
    <row r="53" spans="1:6" x14ac:dyDescent="0.25">
      <c r="A53" s="1"/>
      <c r="B53" s="2"/>
      <c r="C53" s="2"/>
      <c r="D53" s="2"/>
      <c r="E53" s="2"/>
      <c r="F53" s="2"/>
    </row>
    <row r="54" spans="1:6" x14ac:dyDescent="0.25">
      <c r="A54" s="1"/>
      <c r="B54" s="2"/>
      <c r="C54" s="2"/>
      <c r="D54" s="2"/>
      <c r="E54" s="2"/>
      <c r="F54" s="2"/>
    </row>
    <row r="55" spans="1:6" x14ac:dyDescent="0.25">
      <c r="A55" s="1"/>
      <c r="B55" s="2"/>
      <c r="C55" s="2"/>
      <c r="D55" s="2"/>
      <c r="E55" s="2"/>
      <c r="F55" s="2"/>
    </row>
    <row r="56" spans="1:6" x14ac:dyDescent="0.25">
      <c r="A56" s="1"/>
      <c r="B56" s="2"/>
      <c r="C56" s="2"/>
      <c r="D56" s="2"/>
      <c r="E56" s="2"/>
      <c r="F56" s="2"/>
    </row>
    <row r="57" spans="1:6" x14ac:dyDescent="0.25">
      <c r="A57" s="1"/>
      <c r="B57" s="2"/>
      <c r="C57" s="2"/>
      <c r="D57" s="2"/>
      <c r="E57" s="2"/>
      <c r="F57" s="2"/>
    </row>
    <row r="58" spans="1:6" x14ac:dyDescent="0.25">
      <c r="A58" s="1"/>
      <c r="B58" s="2"/>
      <c r="C58" s="2"/>
      <c r="D58" s="2"/>
      <c r="E58" s="2"/>
      <c r="F58" s="2"/>
    </row>
    <row r="59" spans="1:6" x14ac:dyDescent="0.25">
      <c r="A59" s="1"/>
      <c r="B59" s="2"/>
      <c r="C59" s="2"/>
      <c r="D59" s="2"/>
      <c r="E59" s="2"/>
      <c r="F59" s="2"/>
    </row>
    <row r="60" spans="1:6" x14ac:dyDescent="0.25">
      <c r="A60" s="1"/>
      <c r="B60" s="2"/>
      <c r="C60" s="2"/>
      <c r="D60" s="2"/>
      <c r="E60" s="2"/>
      <c r="F60" s="2"/>
    </row>
    <row r="61" spans="1:6" x14ac:dyDescent="0.25">
      <c r="A61" s="1"/>
      <c r="B61" s="2"/>
      <c r="C61" s="2"/>
      <c r="D61" s="2"/>
      <c r="E61" s="2"/>
      <c r="F61" s="2"/>
    </row>
    <row r="62" spans="1:6" x14ac:dyDescent="0.25">
      <c r="A62" s="1"/>
      <c r="B62" s="2"/>
      <c r="C62" s="2"/>
      <c r="D62" s="2"/>
      <c r="E62" s="2"/>
      <c r="F62" s="2"/>
    </row>
    <row r="63" spans="1:6" x14ac:dyDescent="0.25">
      <c r="A63" s="1"/>
      <c r="B63" s="2"/>
      <c r="C63" s="2"/>
      <c r="D63" s="2"/>
      <c r="E63" s="2"/>
      <c r="F63" s="2"/>
    </row>
    <row r="64" spans="1:6" x14ac:dyDescent="0.25">
      <c r="A64" s="1"/>
      <c r="B64" s="2"/>
      <c r="C64" s="2"/>
      <c r="D64" s="2"/>
      <c r="E64" s="2"/>
      <c r="F64" s="2"/>
    </row>
    <row r="65" spans="1:6" x14ac:dyDescent="0.25">
      <c r="A65" s="1"/>
      <c r="B65" s="2"/>
      <c r="C65" s="2"/>
      <c r="D65" s="2"/>
      <c r="E65" s="2"/>
      <c r="F65" s="2"/>
    </row>
    <row r="66" spans="1:6" x14ac:dyDescent="0.25">
      <c r="A66" s="1"/>
      <c r="B66" s="2"/>
      <c r="C66" s="2"/>
      <c r="D66" s="2"/>
      <c r="E66" s="2"/>
      <c r="F66" s="2"/>
    </row>
    <row r="67" spans="1:6" x14ac:dyDescent="0.25">
      <c r="A67" s="1"/>
      <c r="B67" s="2"/>
      <c r="C67" s="2"/>
      <c r="D67" s="2"/>
      <c r="E67" s="2"/>
      <c r="F67" s="2"/>
    </row>
    <row r="68" spans="1:6" x14ac:dyDescent="0.25">
      <c r="A68" s="1"/>
      <c r="B68" s="2"/>
      <c r="C68" s="2"/>
      <c r="D68" s="2"/>
      <c r="E68" s="2"/>
      <c r="F68" s="2"/>
    </row>
    <row r="69" spans="1:6" x14ac:dyDescent="0.25">
      <c r="A69" s="1"/>
      <c r="B69" s="2"/>
      <c r="C69" s="2"/>
      <c r="D69" s="2"/>
      <c r="E69" s="2"/>
      <c r="F69" s="2"/>
    </row>
    <row r="70" spans="1:6" x14ac:dyDescent="0.25">
      <c r="A70" s="1"/>
      <c r="B70" s="2"/>
      <c r="C70" s="2"/>
      <c r="D70" s="2"/>
      <c r="E70" s="2"/>
      <c r="F70" s="2"/>
    </row>
    <row r="71" spans="1:6" x14ac:dyDescent="0.25">
      <c r="A71" s="1"/>
      <c r="B71" s="2"/>
      <c r="C71" s="2"/>
      <c r="D71" s="2"/>
      <c r="E71" s="2"/>
      <c r="F71" s="2"/>
    </row>
    <row r="72" spans="1:6" x14ac:dyDescent="0.25">
      <c r="A72" s="1"/>
      <c r="B72" s="2"/>
      <c r="C72" s="2"/>
      <c r="D72" s="2"/>
      <c r="E72" s="2"/>
      <c r="F72" s="2"/>
    </row>
    <row r="73" spans="1:6" x14ac:dyDescent="0.25">
      <c r="A73" s="1"/>
      <c r="B73" s="2"/>
      <c r="C73" s="2"/>
      <c r="D73" s="2"/>
      <c r="E73" s="2"/>
      <c r="F73" s="2"/>
    </row>
    <row r="74" spans="1:6" x14ac:dyDescent="0.25">
      <c r="A74" s="1"/>
      <c r="B74" s="2"/>
      <c r="C74" s="2"/>
      <c r="D74" s="2"/>
      <c r="E74" s="2"/>
      <c r="F74" s="2"/>
    </row>
    <row r="75" spans="1:6" x14ac:dyDescent="0.25">
      <c r="A75" s="1"/>
      <c r="B75" s="2"/>
      <c r="C75" s="2"/>
      <c r="D75" s="2"/>
      <c r="E75" s="2"/>
      <c r="F75" s="2"/>
    </row>
    <row r="76" spans="1:6" x14ac:dyDescent="0.25">
      <c r="A76" s="1"/>
      <c r="B76" s="2"/>
      <c r="C76" s="2"/>
      <c r="D76" s="2"/>
      <c r="E76" s="2"/>
      <c r="F76" s="2"/>
    </row>
    <row r="77" spans="1:6" x14ac:dyDescent="0.25">
      <c r="A77" s="1"/>
      <c r="B77" s="2"/>
      <c r="C77" s="2"/>
      <c r="D77" s="2"/>
      <c r="E77" s="2"/>
      <c r="F77" s="2"/>
    </row>
    <row r="78" spans="1:6" x14ac:dyDescent="0.25">
      <c r="A78" s="1"/>
      <c r="B78" s="2"/>
      <c r="C78" s="2"/>
      <c r="D78" s="2"/>
      <c r="E78" s="2"/>
      <c r="F78" s="2"/>
    </row>
    <row r="79" spans="1:6" x14ac:dyDescent="0.25">
      <c r="A79" s="1"/>
      <c r="B79" s="2"/>
      <c r="C79" s="2"/>
      <c r="D79" s="2"/>
      <c r="E79" s="2"/>
      <c r="F79" s="2"/>
    </row>
    <row r="80" spans="1:6" x14ac:dyDescent="0.25">
      <c r="A80" s="1"/>
      <c r="B80" s="2"/>
      <c r="C80" s="2"/>
      <c r="D80" s="2"/>
      <c r="E80" s="2"/>
      <c r="F80" s="2"/>
    </row>
    <row r="81" spans="1:6" x14ac:dyDescent="0.25">
      <c r="A81" s="1"/>
      <c r="B81" s="2"/>
      <c r="C81" s="2"/>
      <c r="D81" s="2"/>
      <c r="E81" s="2"/>
      <c r="F81" s="2"/>
    </row>
    <row r="82" spans="1:6" x14ac:dyDescent="0.25">
      <c r="A82" s="1"/>
      <c r="B82" s="2"/>
      <c r="C82" s="2"/>
      <c r="D82" s="2"/>
      <c r="E82" s="2"/>
      <c r="F82" s="2"/>
    </row>
    <row r="83" spans="1:6" x14ac:dyDescent="0.25">
      <c r="A83" s="1"/>
      <c r="B83" s="2"/>
      <c r="C83" s="2"/>
      <c r="D83" s="2"/>
      <c r="E83" s="2"/>
      <c r="F83" s="2"/>
    </row>
    <row r="84" spans="1:6" x14ac:dyDescent="0.25">
      <c r="A84" s="1"/>
      <c r="B84" s="2"/>
      <c r="C84" s="2"/>
      <c r="D84" s="2"/>
      <c r="E84" s="2"/>
      <c r="F84" s="2"/>
    </row>
    <row r="85" spans="1:6" x14ac:dyDescent="0.25">
      <c r="A85" s="1"/>
      <c r="B85" s="2"/>
      <c r="C85" s="2"/>
      <c r="D85" s="2"/>
      <c r="E85" s="2"/>
      <c r="F85" s="2"/>
    </row>
    <row r="86" spans="1:6" x14ac:dyDescent="0.25">
      <c r="A86" s="1"/>
      <c r="B86" s="2"/>
      <c r="C86" s="2"/>
      <c r="D86" s="2"/>
      <c r="E86" s="2"/>
      <c r="F86" s="2"/>
    </row>
    <row r="87" spans="1:6" x14ac:dyDescent="0.25">
      <c r="A87" s="1"/>
      <c r="B87" s="2"/>
      <c r="C87" s="2"/>
      <c r="D87" s="2"/>
      <c r="E87" s="2"/>
      <c r="F87" s="2"/>
    </row>
    <row r="88" spans="1:6" x14ac:dyDescent="0.25">
      <c r="A88" s="1"/>
      <c r="B88" s="2"/>
      <c r="C88" s="2"/>
      <c r="D88" s="2"/>
      <c r="E88" s="2"/>
      <c r="F88" s="2"/>
    </row>
    <row r="89" spans="1:6" x14ac:dyDescent="0.25">
      <c r="A89" s="1"/>
      <c r="B89" s="2"/>
      <c r="C89" s="2"/>
      <c r="D89" s="2"/>
      <c r="E89" s="2"/>
      <c r="F89" s="2"/>
    </row>
    <row r="90" spans="1:6" x14ac:dyDescent="0.25">
      <c r="A90" s="1"/>
      <c r="B90" s="2"/>
      <c r="C90" s="2"/>
      <c r="D90" s="2"/>
      <c r="E90" s="2"/>
      <c r="F90" s="2"/>
    </row>
    <row r="91" spans="1:6" x14ac:dyDescent="0.25">
      <c r="A91" s="1"/>
      <c r="B91" s="2"/>
      <c r="C91" s="2"/>
      <c r="D91" s="2"/>
      <c r="E91" s="2"/>
      <c r="F91" s="2"/>
    </row>
    <row r="92" spans="1:6" x14ac:dyDescent="0.25">
      <c r="A92" s="1"/>
      <c r="B92" s="2"/>
      <c r="C92" s="2"/>
      <c r="D92" s="2"/>
      <c r="E92" s="2"/>
      <c r="F92" s="2"/>
    </row>
    <row r="93" spans="1:6" x14ac:dyDescent="0.25">
      <c r="A93" s="1"/>
      <c r="B93" s="2"/>
      <c r="C93" s="2"/>
      <c r="D93" s="2"/>
      <c r="E93" s="2"/>
      <c r="F93" s="2"/>
    </row>
  </sheetData>
  <mergeCells count="3">
    <mergeCell ref="A17:F18"/>
    <mergeCell ref="A1:H1"/>
    <mergeCell ref="A19:F2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7"/>
  <sheetViews>
    <sheetView topLeftCell="A88" workbookViewId="0">
      <selection activeCell="E32" sqref="E32"/>
    </sheetView>
  </sheetViews>
  <sheetFormatPr defaultRowHeight="15" x14ac:dyDescent="0.25"/>
  <cols>
    <col min="1" max="1" width="26.7109375" style="52" customWidth="1"/>
    <col min="2" max="2" width="15.7109375" style="52" customWidth="1"/>
    <col min="3" max="3" width="13.42578125" style="52" customWidth="1"/>
    <col min="4" max="4" width="27" style="52" customWidth="1"/>
    <col min="5" max="5" width="13.5703125" style="52" bestFit="1" customWidth="1"/>
    <col min="6" max="6" width="11.7109375" style="52" customWidth="1"/>
    <col min="7" max="7" width="19.140625" style="52" bestFit="1" customWidth="1"/>
    <col min="8" max="8" width="15.7109375" style="52" bestFit="1" customWidth="1"/>
    <col min="9" max="9" width="18.140625" style="52" bestFit="1" customWidth="1"/>
    <col min="10" max="16384" width="9.140625" style="52"/>
  </cols>
  <sheetData>
    <row r="1" spans="1:7" x14ac:dyDescent="0.25">
      <c r="A1" s="71" t="s">
        <v>65</v>
      </c>
      <c r="B1" s="71"/>
      <c r="C1" s="71"/>
      <c r="D1" s="71"/>
      <c r="E1" s="71"/>
      <c r="F1" s="71"/>
      <c r="G1" s="71"/>
    </row>
    <row r="2" spans="1:7" x14ac:dyDescent="0.25">
      <c r="A2" s="53"/>
      <c r="B2" s="53"/>
      <c r="C2" s="53"/>
      <c r="D2" s="53"/>
      <c r="E2" s="53"/>
      <c r="F2" s="53"/>
      <c r="G2" s="53"/>
    </row>
    <row r="3" spans="1:7" x14ac:dyDescent="0.25">
      <c r="A3" s="17" t="s">
        <v>151</v>
      </c>
      <c r="B3" s="25" t="s">
        <v>124</v>
      </c>
      <c r="C3" s="25" t="s">
        <v>125</v>
      </c>
      <c r="D3" s="25" t="s">
        <v>126</v>
      </c>
      <c r="E3" s="25" t="s">
        <v>35</v>
      </c>
      <c r="F3" s="25" t="s">
        <v>127</v>
      </c>
      <c r="G3" s="25" t="s">
        <v>128</v>
      </c>
    </row>
    <row r="4" spans="1:7" ht="15" customHeight="1" x14ac:dyDescent="0.25">
      <c r="A4" s="54" t="s">
        <v>129</v>
      </c>
      <c r="B4" s="55">
        <v>100420.462121755</v>
      </c>
      <c r="C4" s="55">
        <v>65777.718180572687</v>
      </c>
      <c r="D4" s="55">
        <v>85974.531529981556</v>
      </c>
      <c r="E4" s="55">
        <v>27896.220051670483</v>
      </c>
      <c r="F4" s="55">
        <v>42579.298504262057</v>
      </c>
      <c r="G4" s="55">
        <v>62589.252219482121</v>
      </c>
    </row>
    <row r="5" spans="1:7" x14ac:dyDescent="0.25">
      <c r="A5" s="54" t="s">
        <v>130</v>
      </c>
      <c r="B5" s="55">
        <v>101274.27096291048</v>
      </c>
      <c r="C5" s="55">
        <v>73900.868679357518</v>
      </c>
      <c r="D5" s="55">
        <v>85477.323336234476</v>
      </c>
      <c r="E5" s="55">
        <v>28209.948265697127</v>
      </c>
      <c r="F5" s="55">
        <v>40670.165080309343</v>
      </c>
      <c r="G5" s="55">
        <v>62459.056088531484</v>
      </c>
    </row>
    <row r="6" spans="1:7" x14ac:dyDescent="0.25">
      <c r="A6" s="54" t="s">
        <v>131</v>
      </c>
      <c r="B6" s="55">
        <v>104471.64856458832</v>
      </c>
      <c r="C6" s="55">
        <v>70656.84692217152</v>
      </c>
      <c r="D6" s="55">
        <v>84764.268296306254</v>
      </c>
      <c r="E6" s="55">
        <v>29185.410551679321</v>
      </c>
      <c r="F6" s="55">
        <v>41915.385205807361</v>
      </c>
      <c r="G6" s="55">
        <v>61230.494653286783</v>
      </c>
    </row>
    <row r="7" spans="1:7" x14ac:dyDescent="0.25">
      <c r="A7" s="54" t="s">
        <v>132</v>
      </c>
      <c r="B7" s="55">
        <v>111206.77071265801</v>
      </c>
      <c r="C7" s="55">
        <v>74147.206934285554</v>
      </c>
      <c r="D7" s="55">
        <v>85520.656807581589</v>
      </c>
      <c r="E7" s="55">
        <v>31399.617853264044</v>
      </c>
      <c r="F7" s="55">
        <v>46257.323175893005</v>
      </c>
      <c r="G7" s="55">
        <v>67212.701809235848</v>
      </c>
    </row>
    <row r="8" spans="1:7" x14ac:dyDescent="0.25">
      <c r="A8" s="54" t="s">
        <v>133</v>
      </c>
      <c r="B8" s="55">
        <v>118079.30079837181</v>
      </c>
      <c r="C8" s="55">
        <v>77738.127752733315</v>
      </c>
      <c r="D8" s="55">
        <v>92638.918941012002</v>
      </c>
      <c r="E8" s="55">
        <v>35507.237427562803</v>
      </c>
      <c r="F8" s="55">
        <v>52897.255117334287</v>
      </c>
      <c r="G8" s="55">
        <v>69142.339252292921</v>
      </c>
    </row>
    <row r="9" spans="1:7" x14ac:dyDescent="0.25">
      <c r="A9" s="54" t="s">
        <v>134</v>
      </c>
      <c r="B9" s="55">
        <v>126835.4051418098</v>
      </c>
      <c r="C9" s="55">
        <v>77557.531833990812</v>
      </c>
      <c r="D9" s="55">
        <v>100154.11810683784</v>
      </c>
      <c r="E9" s="55">
        <v>37396.351841687327</v>
      </c>
      <c r="F9" s="55">
        <v>57726.080517501839</v>
      </c>
      <c r="G9" s="55">
        <v>75438.317122010689</v>
      </c>
    </row>
    <row r="10" spans="1:7" x14ac:dyDescent="0.25">
      <c r="A10" s="54" t="s">
        <v>135</v>
      </c>
      <c r="B10" s="55">
        <v>137286.67105437579</v>
      </c>
      <c r="C10" s="55">
        <v>85950.829453803002</v>
      </c>
      <c r="D10" s="55">
        <v>101957.19772584343</v>
      </c>
      <c r="E10" s="55">
        <v>34261.132880040859</v>
      </c>
      <c r="F10" s="55">
        <v>83923.763869858376</v>
      </c>
      <c r="G10" s="55">
        <v>82851.185281169994</v>
      </c>
    </row>
    <row r="11" spans="1:7" x14ac:dyDescent="0.25">
      <c r="A11" s="54" t="s">
        <v>136</v>
      </c>
      <c r="B11" s="55">
        <v>159448.3635944417</v>
      </c>
      <c r="C11" s="55">
        <v>110909.30248832404</v>
      </c>
      <c r="D11" s="55">
        <v>113016.92334585256</v>
      </c>
      <c r="E11" s="55">
        <v>40653.855827951222</v>
      </c>
      <c r="F11" s="55">
        <v>121557.49107972423</v>
      </c>
      <c r="G11" s="55">
        <v>94866.82139071518</v>
      </c>
    </row>
    <row r="12" spans="1:7" x14ac:dyDescent="0.25">
      <c r="A12" s="54" t="s">
        <v>137</v>
      </c>
      <c r="B12" s="55">
        <v>167485.26432516382</v>
      </c>
      <c r="C12" s="55">
        <v>115793.8675116611</v>
      </c>
      <c r="D12" s="55">
        <v>111622.61235869437</v>
      </c>
      <c r="E12" s="55">
        <v>41764.630106796874</v>
      </c>
      <c r="F12" s="55">
        <v>117738.81858635823</v>
      </c>
      <c r="G12" s="55">
        <v>101998.4961950993</v>
      </c>
    </row>
    <row r="13" spans="1:7" x14ac:dyDescent="0.25">
      <c r="A13" s="54" t="s">
        <v>138</v>
      </c>
      <c r="B13" s="55">
        <v>165548.69336807873</v>
      </c>
      <c r="C13" s="55">
        <v>124593.5010366792</v>
      </c>
      <c r="D13" s="55">
        <v>116195.78658209706</v>
      </c>
      <c r="E13" s="55">
        <v>43350.707344741597</v>
      </c>
      <c r="F13" s="55">
        <v>126520.64836905502</v>
      </c>
      <c r="G13" s="55">
        <v>94112.153607536762</v>
      </c>
    </row>
    <row r="14" spans="1:7" x14ac:dyDescent="0.25">
      <c r="A14" s="54" t="s">
        <v>139</v>
      </c>
      <c r="B14" s="55">
        <v>172772.26453742236</v>
      </c>
      <c r="C14" s="55">
        <v>135268.06643550622</v>
      </c>
      <c r="D14" s="55">
        <v>121639.01819963015</v>
      </c>
      <c r="E14" s="55">
        <v>47965.39533609146</v>
      </c>
      <c r="F14" s="55">
        <v>138037.17304397488</v>
      </c>
      <c r="G14" s="55">
        <v>100788.93518843398</v>
      </c>
    </row>
    <row r="15" spans="1:7" x14ac:dyDescent="0.25">
      <c r="A15" s="54" t="s">
        <v>140</v>
      </c>
      <c r="B15" s="55">
        <v>186252.75623096796</v>
      </c>
      <c r="C15" s="55">
        <v>130450.41139662443</v>
      </c>
      <c r="D15" s="55">
        <v>117192.21601677002</v>
      </c>
      <c r="E15" s="55">
        <v>50115.312461148351</v>
      </c>
      <c r="F15" s="55">
        <v>119593.49551040682</v>
      </c>
      <c r="G15" s="55">
        <v>113567.11612558363</v>
      </c>
    </row>
    <row r="16" spans="1:7" x14ac:dyDescent="0.25">
      <c r="A16" s="54" t="s">
        <v>141</v>
      </c>
      <c r="B16" s="55">
        <v>197710.43585985806</v>
      </c>
      <c r="C16" s="55">
        <v>136603.73046811685</v>
      </c>
      <c r="D16" s="55">
        <v>125207.74522881422</v>
      </c>
      <c r="E16" s="55">
        <v>53024.008539711504</v>
      </c>
      <c r="F16" s="55">
        <v>106146.88805715702</v>
      </c>
      <c r="G16" s="55">
        <v>110287.5287549428</v>
      </c>
    </row>
    <row r="17" spans="1:8" x14ac:dyDescent="0.25">
      <c r="A17" s="54" t="s">
        <v>142</v>
      </c>
      <c r="B17" s="55">
        <v>203704.62290887066</v>
      </c>
      <c r="C17" s="55">
        <v>137044.96469807462</v>
      </c>
      <c r="D17" s="55">
        <v>128598.51727394819</v>
      </c>
      <c r="E17" s="55">
        <v>57600.624144292662</v>
      </c>
      <c r="F17" s="55">
        <v>115956.8652105294</v>
      </c>
      <c r="G17" s="55">
        <v>111762.78046167133</v>
      </c>
    </row>
    <row r="18" spans="1:8" x14ac:dyDescent="0.25">
      <c r="A18" s="54" t="s">
        <v>143</v>
      </c>
      <c r="B18" s="55">
        <v>214019.79616738317</v>
      </c>
      <c r="C18" s="55">
        <v>136330.88915021776</v>
      </c>
      <c r="D18" s="55">
        <v>133723.21577110171</v>
      </c>
      <c r="E18" s="55">
        <v>68200.272763486006</v>
      </c>
      <c r="F18" s="55">
        <v>100308.70141449186</v>
      </c>
      <c r="G18" s="55">
        <v>108220.59349161398</v>
      </c>
    </row>
    <row r="19" spans="1:8" x14ac:dyDescent="0.25">
      <c r="A19" s="54" t="s">
        <v>144</v>
      </c>
      <c r="B19" s="55">
        <v>198169.01778523493</v>
      </c>
      <c r="C19" s="55">
        <v>139254.68181818185</v>
      </c>
      <c r="D19" s="55">
        <v>134060.66052208841</v>
      </c>
      <c r="E19" s="55">
        <v>66085.374913793115</v>
      </c>
      <c r="F19" s="55">
        <v>103125.14035087719</v>
      </c>
      <c r="G19" s="55">
        <v>113021.74545454548</v>
      </c>
    </row>
    <row r="21" spans="1:8" x14ac:dyDescent="0.25">
      <c r="A21" s="25" t="s">
        <v>4</v>
      </c>
      <c r="B21" s="25" t="s">
        <v>152</v>
      </c>
      <c r="C21" s="25" t="s">
        <v>124</v>
      </c>
      <c r="D21" s="25" t="s">
        <v>125</v>
      </c>
      <c r="E21" s="25" t="s">
        <v>126</v>
      </c>
      <c r="F21" s="25" t="s">
        <v>35</v>
      </c>
      <c r="G21" s="25" t="s">
        <v>127</v>
      </c>
      <c r="H21" s="25" t="s">
        <v>128</v>
      </c>
    </row>
    <row r="22" spans="1:8" x14ac:dyDescent="0.25">
      <c r="A22" s="59" t="s">
        <v>129</v>
      </c>
      <c r="B22" s="54" t="s">
        <v>145</v>
      </c>
      <c r="C22" s="56">
        <v>6.9182389937106917E-2</v>
      </c>
      <c r="D22" s="56">
        <v>0.1</v>
      </c>
      <c r="E22" s="56">
        <v>0.14177693761814744</v>
      </c>
      <c r="F22" s="56">
        <v>0.32876712328767121</v>
      </c>
      <c r="G22" s="56">
        <v>0.16363636363636364</v>
      </c>
      <c r="H22" s="56">
        <v>0.10714285714285714</v>
      </c>
    </row>
    <row r="23" spans="1:8" x14ac:dyDescent="0.25">
      <c r="A23" s="60"/>
      <c r="B23" s="54" t="s">
        <v>146</v>
      </c>
      <c r="C23" s="56">
        <v>2.5157232704402517E-2</v>
      </c>
      <c r="D23" s="56">
        <v>0.03</v>
      </c>
      <c r="E23" s="56">
        <v>3.4026465028355386E-2</v>
      </c>
      <c r="F23" s="56">
        <v>0.27397260273972601</v>
      </c>
      <c r="G23" s="56">
        <v>7.2727272727272724E-2</v>
      </c>
      <c r="H23" s="56">
        <v>1.7857142857142856E-2</v>
      </c>
    </row>
    <row r="24" spans="1:8" x14ac:dyDescent="0.25">
      <c r="A24" s="60"/>
      <c r="B24" s="54" t="s">
        <v>147</v>
      </c>
      <c r="C24" s="56">
        <v>3.1446540880503145E-2</v>
      </c>
      <c r="D24" s="56">
        <v>0.14000000000000001</v>
      </c>
      <c r="E24" s="56">
        <v>6.6162570888468802E-2</v>
      </c>
      <c r="F24" s="56">
        <v>0.27397260273972601</v>
      </c>
      <c r="G24" s="56">
        <v>0.29090909090909089</v>
      </c>
      <c r="H24" s="56">
        <v>0.13392857142857142</v>
      </c>
    </row>
    <row r="25" spans="1:8" x14ac:dyDescent="0.25">
      <c r="A25" s="60"/>
      <c r="B25" s="54" t="s">
        <v>148</v>
      </c>
      <c r="C25" s="56">
        <v>7.5471698113207544E-2</v>
      </c>
      <c r="D25" s="56">
        <v>0.3</v>
      </c>
      <c r="E25" s="56">
        <v>0.15500945179584122</v>
      </c>
      <c r="F25" s="56">
        <v>0.11872146118721461</v>
      </c>
      <c r="G25" s="56">
        <v>0.45454545454545453</v>
      </c>
      <c r="H25" s="56">
        <v>0.33035714285714285</v>
      </c>
    </row>
    <row r="26" spans="1:8" x14ac:dyDescent="0.25">
      <c r="A26" s="60"/>
      <c r="B26" s="54" t="s">
        <v>149</v>
      </c>
      <c r="C26" s="56">
        <v>0.13836477987421383</v>
      </c>
      <c r="D26" s="56">
        <v>0.27</v>
      </c>
      <c r="E26" s="56">
        <v>0.1833648393194707</v>
      </c>
      <c r="F26" s="56">
        <v>4.5662100456621002E-3</v>
      </c>
      <c r="G26" s="56">
        <v>1.8181818181818181E-2</v>
      </c>
      <c r="H26" s="56">
        <v>0.3125</v>
      </c>
    </row>
    <row r="27" spans="1:8" x14ac:dyDescent="0.25">
      <c r="A27" s="60"/>
      <c r="B27" s="54" t="s">
        <v>150</v>
      </c>
      <c r="C27" s="56">
        <v>0.660377358490566</v>
      </c>
      <c r="D27" s="56">
        <v>0.16</v>
      </c>
      <c r="E27" s="56">
        <v>0.41965973534971646</v>
      </c>
      <c r="H27" s="56">
        <v>9.8214285714285712E-2</v>
      </c>
    </row>
    <row r="28" spans="1:8" x14ac:dyDescent="0.25">
      <c r="A28" s="59" t="s">
        <v>130</v>
      </c>
      <c r="B28" s="54" t="s">
        <v>145</v>
      </c>
      <c r="C28" s="56">
        <v>8.4415584415584416E-2</v>
      </c>
      <c r="D28" s="56">
        <v>0.14893617021276595</v>
      </c>
      <c r="E28" s="56">
        <v>0.14046822742474915</v>
      </c>
      <c r="F28" s="56">
        <v>0.33208955223880599</v>
      </c>
      <c r="G28" s="56">
        <v>0.2</v>
      </c>
      <c r="H28" s="56">
        <v>5.8823529411764705E-2</v>
      </c>
    </row>
    <row r="29" spans="1:8" x14ac:dyDescent="0.25">
      <c r="A29" s="60"/>
      <c r="B29" s="54" t="s">
        <v>146</v>
      </c>
      <c r="C29" s="56">
        <v>2.5974025974025976E-2</v>
      </c>
      <c r="D29" s="56">
        <v>4.2553191489361701E-2</v>
      </c>
      <c r="E29" s="56">
        <v>3.0100334448160536E-2</v>
      </c>
      <c r="F29" s="56">
        <v>0.26492537313432835</v>
      </c>
      <c r="G29" s="56">
        <v>0.05</v>
      </c>
      <c r="H29" s="56">
        <v>2.5210084033613446E-2</v>
      </c>
    </row>
    <row r="30" spans="1:8" x14ac:dyDescent="0.25">
      <c r="A30" s="60"/>
      <c r="B30" s="54" t="s">
        <v>147</v>
      </c>
      <c r="C30" s="56">
        <v>3.2467532467532464E-2</v>
      </c>
      <c r="D30" s="56">
        <v>6.3829787234042548E-2</v>
      </c>
      <c r="E30" s="56">
        <v>7.0234113712374577E-2</v>
      </c>
      <c r="F30" s="56">
        <v>0.28358208955223879</v>
      </c>
      <c r="G30" s="56">
        <v>0.36666666666666664</v>
      </c>
      <c r="H30" s="56">
        <v>0.16806722689075632</v>
      </c>
    </row>
    <row r="31" spans="1:8" x14ac:dyDescent="0.25">
      <c r="A31" s="60"/>
      <c r="B31" s="54" t="s">
        <v>148</v>
      </c>
      <c r="C31" s="56">
        <v>7.792207792207792E-2</v>
      </c>
      <c r="D31" s="56">
        <v>0.23404255319148937</v>
      </c>
      <c r="E31" s="56">
        <v>0.17892976588628762</v>
      </c>
      <c r="F31" s="56">
        <v>0.11194029850746269</v>
      </c>
      <c r="G31" s="56">
        <v>0.36666666666666664</v>
      </c>
      <c r="H31" s="56">
        <v>0.2857142857142857</v>
      </c>
    </row>
    <row r="32" spans="1:8" x14ac:dyDescent="0.25">
      <c r="A32" s="60"/>
      <c r="B32" s="54" t="s">
        <v>149</v>
      </c>
      <c r="C32" s="56">
        <v>0.14935064935064934</v>
      </c>
      <c r="D32" s="56">
        <v>0.24468085106382978</v>
      </c>
      <c r="E32" s="56">
        <v>0.18561872909698995</v>
      </c>
      <c r="F32" s="56">
        <v>7.462686567164179E-3</v>
      </c>
      <c r="G32" s="56">
        <v>1.6666666666666666E-2</v>
      </c>
      <c r="H32" s="56">
        <v>0.36134453781512604</v>
      </c>
    </row>
    <row r="33" spans="1:8" x14ac:dyDescent="0.25">
      <c r="A33" s="60"/>
      <c r="B33" s="54" t="s">
        <v>150</v>
      </c>
      <c r="C33" s="56">
        <v>0.62987012987012991</v>
      </c>
      <c r="D33" s="56">
        <v>0.26595744680851063</v>
      </c>
      <c r="E33" s="56">
        <v>0.39464882943143814</v>
      </c>
      <c r="H33" s="56">
        <v>0.10084033613445378</v>
      </c>
    </row>
    <row r="34" spans="1:8" x14ac:dyDescent="0.25">
      <c r="A34" s="59" t="s">
        <v>131</v>
      </c>
      <c r="B34" s="54" t="s">
        <v>145</v>
      </c>
      <c r="C34" s="56">
        <v>8.0536912751677847E-2</v>
      </c>
      <c r="D34" s="56">
        <v>0.12745098039215685</v>
      </c>
      <c r="E34" s="56">
        <v>0.15674603174603174</v>
      </c>
      <c r="F34" s="56">
        <v>0.43726235741444869</v>
      </c>
      <c r="G34" s="56">
        <v>0.18518518518518517</v>
      </c>
      <c r="H34" s="56">
        <v>3.4188034188034191E-2</v>
      </c>
    </row>
    <row r="35" spans="1:8" x14ac:dyDescent="0.25">
      <c r="A35" s="60"/>
      <c r="B35" s="54" t="s">
        <v>146</v>
      </c>
      <c r="C35" s="56">
        <v>1.3422818791946308E-2</v>
      </c>
      <c r="D35" s="56">
        <v>7.8431372549019607E-2</v>
      </c>
      <c r="E35" s="56">
        <v>3.1746031746031744E-2</v>
      </c>
      <c r="F35" s="56">
        <v>0.19391634980988592</v>
      </c>
      <c r="G35" s="56">
        <v>7.407407407407407E-2</v>
      </c>
      <c r="H35" s="56">
        <v>3.4188034188034191E-2</v>
      </c>
    </row>
    <row r="36" spans="1:8" x14ac:dyDescent="0.25">
      <c r="A36" s="60"/>
      <c r="B36" s="54" t="s">
        <v>147</v>
      </c>
      <c r="C36" s="56">
        <v>4.6979865771812082E-2</v>
      </c>
      <c r="D36" s="56">
        <v>8.8235294117647065E-2</v>
      </c>
      <c r="E36" s="56">
        <v>0.10515873015873016</v>
      </c>
      <c r="F36" s="56">
        <v>0.26235741444866922</v>
      </c>
      <c r="G36" s="56">
        <v>0.3888888888888889</v>
      </c>
      <c r="H36" s="56">
        <v>0.17094017094017094</v>
      </c>
    </row>
    <row r="37" spans="1:8" x14ac:dyDescent="0.25">
      <c r="A37" s="60"/>
      <c r="B37" s="54" t="s">
        <v>148</v>
      </c>
      <c r="C37" s="56">
        <v>7.3825503355704702E-2</v>
      </c>
      <c r="D37" s="56">
        <v>0.11764705882352941</v>
      </c>
      <c r="E37" s="56">
        <v>0.14880952380952381</v>
      </c>
      <c r="F37" s="56">
        <v>9.5057034220532313E-2</v>
      </c>
      <c r="G37" s="56">
        <v>0.22222222222222221</v>
      </c>
      <c r="H37" s="56">
        <v>0.39316239316239315</v>
      </c>
    </row>
    <row r="38" spans="1:8" x14ac:dyDescent="0.25">
      <c r="A38" s="60"/>
      <c r="B38" s="54" t="s">
        <v>149</v>
      </c>
      <c r="C38" s="56">
        <v>0.16778523489932887</v>
      </c>
      <c r="D38" s="56">
        <v>0.31372549019607843</v>
      </c>
      <c r="E38" s="56">
        <v>0.1765873015873016</v>
      </c>
      <c r="F38" s="56">
        <v>1.1406844106463879E-2</v>
      </c>
      <c r="G38" s="56">
        <v>0.1111111111111111</v>
      </c>
      <c r="H38" s="56">
        <v>0.25641025641025639</v>
      </c>
    </row>
    <row r="39" spans="1:8" x14ac:dyDescent="0.25">
      <c r="A39" s="60"/>
      <c r="B39" s="54" t="s">
        <v>150</v>
      </c>
      <c r="C39" s="56">
        <v>0.6174496644295302</v>
      </c>
      <c r="D39" s="56">
        <v>0.27450980392156865</v>
      </c>
      <c r="E39" s="56">
        <v>0.38095238095238093</v>
      </c>
      <c r="G39" s="56">
        <v>1.8518518518518517E-2</v>
      </c>
      <c r="H39" s="56">
        <v>0.1111111111111111</v>
      </c>
    </row>
    <row r="40" spans="1:8" x14ac:dyDescent="0.25">
      <c r="A40" s="59" t="s">
        <v>132</v>
      </c>
      <c r="B40" s="54" t="s">
        <v>145</v>
      </c>
      <c r="C40" s="56">
        <v>3.7974683544303799E-2</v>
      </c>
      <c r="D40" s="56">
        <v>0.12612612612612611</v>
      </c>
      <c r="E40" s="56">
        <v>0.14700854700854701</v>
      </c>
      <c r="F40" s="56">
        <v>0.46240601503759399</v>
      </c>
      <c r="G40" s="56">
        <v>0.25</v>
      </c>
      <c r="H40" s="56">
        <v>3.5398230088495575E-2</v>
      </c>
    </row>
    <row r="41" spans="1:8" x14ac:dyDescent="0.25">
      <c r="A41" s="60"/>
      <c r="B41" s="54" t="s">
        <v>146</v>
      </c>
      <c r="D41" s="56">
        <v>6.3063063063063057E-2</v>
      </c>
      <c r="E41" s="56">
        <v>3.0769230769230771E-2</v>
      </c>
      <c r="F41" s="56">
        <v>0.16541353383458646</v>
      </c>
      <c r="G41" s="56">
        <v>0.15909090909090909</v>
      </c>
      <c r="H41" s="56">
        <v>4.4247787610619468E-2</v>
      </c>
    </row>
    <row r="42" spans="1:8" x14ac:dyDescent="0.25">
      <c r="A42" s="60"/>
      <c r="B42" s="54" t="s">
        <v>147</v>
      </c>
      <c r="C42" s="56">
        <v>3.1645569620253167E-2</v>
      </c>
      <c r="D42" s="56">
        <v>0.11711711711711711</v>
      </c>
      <c r="E42" s="56">
        <v>8.3760683760683755E-2</v>
      </c>
      <c r="F42" s="56">
        <v>0.21052631578947367</v>
      </c>
      <c r="G42" s="56">
        <v>0.18181818181818182</v>
      </c>
      <c r="H42" s="56">
        <v>0.11504424778761062</v>
      </c>
    </row>
    <row r="43" spans="1:8" x14ac:dyDescent="0.25">
      <c r="A43" s="60"/>
      <c r="B43" s="54" t="s">
        <v>148</v>
      </c>
      <c r="C43" s="56">
        <v>4.4303797468354431E-2</v>
      </c>
      <c r="D43" s="56">
        <v>0.13513513513513514</v>
      </c>
      <c r="E43" s="56">
        <v>0.15897435897435896</v>
      </c>
      <c r="F43" s="56">
        <v>0.16165413533834586</v>
      </c>
      <c r="G43" s="56">
        <v>0.18181818181818182</v>
      </c>
      <c r="H43" s="56">
        <v>0.29203539823008851</v>
      </c>
    </row>
    <row r="44" spans="1:8" x14ac:dyDescent="0.25">
      <c r="A44" s="60"/>
      <c r="B44" s="54" t="s">
        <v>149</v>
      </c>
      <c r="C44" s="56">
        <v>0.15822784810126583</v>
      </c>
      <c r="D44" s="56">
        <v>0.21621621621621623</v>
      </c>
      <c r="E44" s="56">
        <v>0.19829059829059828</v>
      </c>
      <c r="G44" s="56">
        <v>0.22727272727272727</v>
      </c>
      <c r="H44" s="56">
        <v>0.30973451327433627</v>
      </c>
    </row>
    <row r="45" spans="1:8" x14ac:dyDescent="0.25">
      <c r="A45" s="60"/>
      <c r="B45" s="54" t="s">
        <v>150</v>
      </c>
      <c r="C45" s="56">
        <v>0.72784810126582278</v>
      </c>
      <c r="D45" s="56">
        <v>0.34234234234234234</v>
      </c>
      <c r="E45" s="56">
        <v>0.38119658119658117</v>
      </c>
      <c r="H45" s="56">
        <v>0.20353982300884957</v>
      </c>
    </row>
    <row r="46" spans="1:8" x14ac:dyDescent="0.25">
      <c r="A46" s="59" t="s">
        <v>133</v>
      </c>
      <c r="B46" s="54" t="s">
        <v>145</v>
      </c>
      <c r="C46" s="56">
        <v>8.1632653061224483E-2</v>
      </c>
      <c r="D46" s="56">
        <v>0.2</v>
      </c>
      <c r="E46" s="56">
        <v>0.15034965034965034</v>
      </c>
      <c r="F46" s="56">
        <v>0.328125</v>
      </c>
      <c r="G46" s="56">
        <v>0.171875</v>
      </c>
      <c r="H46" s="56">
        <v>7.0796460176991149E-2</v>
      </c>
    </row>
    <row r="47" spans="1:8" x14ac:dyDescent="0.25">
      <c r="A47" s="60"/>
      <c r="B47" s="54" t="s">
        <v>146</v>
      </c>
      <c r="C47" s="56">
        <v>2.0408163265306121E-2</v>
      </c>
      <c r="D47" s="56">
        <v>1.9047619047619049E-2</v>
      </c>
      <c r="E47" s="56">
        <v>2.4475524475524476E-2</v>
      </c>
      <c r="F47" s="56">
        <v>0.16015625</v>
      </c>
      <c r="G47" s="56">
        <v>0.140625</v>
      </c>
      <c r="H47" s="56">
        <v>4.4247787610619468E-2</v>
      </c>
    </row>
    <row r="48" spans="1:8" x14ac:dyDescent="0.25">
      <c r="A48" s="60"/>
      <c r="B48" s="54" t="s">
        <v>147</v>
      </c>
      <c r="C48" s="56">
        <v>3.4013605442176874E-2</v>
      </c>
      <c r="D48" s="56">
        <v>8.5714285714285715E-2</v>
      </c>
      <c r="E48" s="56">
        <v>5.4195804195804193E-2</v>
      </c>
      <c r="F48" s="56">
        <v>0.26171875</v>
      </c>
      <c r="G48" s="56">
        <v>0.203125</v>
      </c>
      <c r="H48" s="56">
        <v>0.11504424778761062</v>
      </c>
    </row>
    <row r="49" spans="1:8" x14ac:dyDescent="0.25">
      <c r="A49" s="60"/>
      <c r="B49" s="54" t="s">
        <v>148</v>
      </c>
      <c r="C49" s="56">
        <v>3.4013605442176874E-2</v>
      </c>
      <c r="D49" s="56">
        <v>0.15238095238095239</v>
      </c>
      <c r="E49" s="56">
        <v>0.16433566433566432</v>
      </c>
      <c r="F49" s="56">
        <v>0.1953125</v>
      </c>
      <c r="G49" s="56">
        <v>0.171875</v>
      </c>
      <c r="H49" s="56">
        <v>0.24778761061946902</v>
      </c>
    </row>
    <row r="50" spans="1:8" x14ac:dyDescent="0.25">
      <c r="A50" s="60"/>
      <c r="B50" s="54" t="s">
        <v>149</v>
      </c>
      <c r="C50" s="56">
        <v>0.14965986394557823</v>
      </c>
      <c r="D50" s="56">
        <v>0.24761904761904763</v>
      </c>
      <c r="E50" s="56">
        <v>0.13986013986013987</v>
      </c>
      <c r="F50" s="56">
        <v>4.6875E-2</v>
      </c>
      <c r="G50" s="56">
        <v>0.296875</v>
      </c>
      <c r="H50" s="56">
        <v>0.31858407079646017</v>
      </c>
    </row>
    <row r="51" spans="1:8" x14ac:dyDescent="0.25">
      <c r="A51" s="60"/>
      <c r="B51" s="54" t="s">
        <v>150</v>
      </c>
      <c r="C51" s="56">
        <v>0.68027210884353739</v>
      </c>
      <c r="D51" s="56">
        <v>0.29523809523809524</v>
      </c>
      <c r="E51" s="56">
        <v>0.46678321678321677</v>
      </c>
      <c r="F51" s="56">
        <v>7.8125E-3</v>
      </c>
      <c r="G51" s="56">
        <v>1.5625E-2</v>
      </c>
      <c r="H51" s="56">
        <v>0.20353982300884957</v>
      </c>
    </row>
    <row r="52" spans="1:8" x14ac:dyDescent="0.25">
      <c r="A52" s="59" t="s">
        <v>134</v>
      </c>
      <c r="B52" s="54" t="s">
        <v>145</v>
      </c>
      <c r="C52" s="56">
        <v>6.3829787234042548E-2</v>
      </c>
      <c r="D52" s="56">
        <v>0.16216216216216217</v>
      </c>
      <c r="E52" s="56">
        <v>0.11035653650254669</v>
      </c>
      <c r="F52" s="56">
        <v>0.33333333333333331</v>
      </c>
      <c r="G52" s="56">
        <v>0.25454545454545452</v>
      </c>
      <c r="H52" s="56">
        <v>4.1666666666666664E-2</v>
      </c>
    </row>
    <row r="53" spans="1:8" x14ac:dyDescent="0.25">
      <c r="A53" s="60"/>
      <c r="B53" s="54" t="s">
        <v>146</v>
      </c>
      <c r="C53" s="56">
        <v>7.0921985815602835E-3</v>
      </c>
      <c r="D53" s="56">
        <v>2.7027027027027029E-2</v>
      </c>
      <c r="E53" s="56">
        <v>2.5466893039049237E-2</v>
      </c>
      <c r="F53" s="56">
        <v>0.13333333333333333</v>
      </c>
      <c r="G53" s="56">
        <v>0.14545454545454545</v>
      </c>
      <c r="H53" s="56">
        <v>4.1666666666666664E-2</v>
      </c>
    </row>
    <row r="54" spans="1:8" x14ac:dyDescent="0.25">
      <c r="A54" s="60"/>
      <c r="B54" s="54" t="s">
        <v>147</v>
      </c>
      <c r="C54" s="56">
        <v>2.8368794326241134E-2</v>
      </c>
      <c r="D54" s="56">
        <v>8.1081081081081086E-2</v>
      </c>
      <c r="E54" s="56">
        <v>7.8098471986417659E-2</v>
      </c>
      <c r="F54" s="56">
        <v>0.27017543859649124</v>
      </c>
      <c r="G54" s="56">
        <v>0.14545454545454545</v>
      </c>
      <c r="H54" s="56">
        <v>0.10833333333333334</v>
      </c>
    </row>
    <row r="55" spans="1:8" x14ac:dyDescent="0.25">
      <c r="A55" s="60"/>
      <c r="B55" s="54" t="s">
        <v>148</v>
      </c>
      <c r="C55" s="56">
        <v>5.6737588652482268E-2</v>
      </c>
      <c r="D55" s="56">
        <v>0.14414414414414414</v>
      </c>
      <c r="E55" s="56">
        <v>0.10865874363327674</v>
      </c>
      <c r="F55" s="56">
        <v>0.20350877192982456</v>
      </c>
      <c r="G55" s="56">
        <v>7.2727272727272724E-2</v>
      </c>
      <c r="H55" s="56">
        <v>0.21666666666666667</v>
      </c>
    </row>
    <row r="56" spans="1:8" x14ac:dyDescent="0.25">
      <c r="A56" s="60"/>
      <c r="B56" s="54" t="s">
        <v>149</v>
      </c>
      <c r="C56" s="56">
        <v>9.9290780141843976E-2</v>
      </c>
      <c r="D56" s="56">
        <v>0.25225225225225223</v>
      </c>
      <c r="E56" s="56">
        <v>0.12224108658743633</v>
      </c>
      <c r="F56" s="56">
        <v>3.8596491228070177E-2</v>
      </c>
      <c r="G56" s="56">
        <v>0.25454545454545452</v>
      </c>
      <c r="H56" s="56">
        <v>0.25</v>
      </c>
    </row>
    <row r="57" spans="1:8" x14ac:dyDescent="0.25">
      <c r="A57" s="60"/>
      <c r="B57" s="54" t="s">
        <v>150</v>
      </c>
      <c r="C57" s="56">
        <v>0.74468085106382975</v>
      </c>
      <c r="D57" s="56">
        <v>0.33333333333333331</v>
      </c>
      <c r="E57" s="56">
        <v>0.55517826825127337</v>
      </c>
      <c r="F57" s="56">
        <v>2.1052631578947368E-2</v>
      </c>
      <c r="G57" s="56">
        <v>0.12727272727272726</v>
      </c>
      <c r="H57" s="56">
        <v>0.34166666666666667</v>
      </c>
    </row>
    <row r="58" spans="1:8" x14ac:dyDescent="0.25">
      <c r="A58" s="59" t="s">
        <v>135</v>
      </c>
      <c r="B58" s="54" t="s">
        <v>145</v>
      </c>
      <c r="C58" s="56">
        <v>8.8435374149659865E-2</v>
      </c>
      <c r="D58" s="56">
        <v>8.2568807339449546E-2</v>
      </c>
      <c r="E58" s="56">
        <v>0.10967741935483871</v>
      </c>
      <c r="F58" s="56">
        <v>0.31640625</v>
      </c>
      <c r="G58" s="56">
        <v>0.15555555555555556</v>
      </c>
      <c r="H58" s="56">
        <v>4.878048780487805E-2</v>
      </c>
    </row>
    <row r="59" spans="1:8" x14ac:dyDescent="0.25">
      <c r="A59" s="60"/>
      <c r="B59" s="54" t="s">
        <v>146</v>
      </c>
      <c r="C59" s="56">
        <v>1.3605442176870748E-2</v>
      </c>
      <c r="D59" s="56">
        <v>9.1743119266055051E-3</v>
      </c>
      <c r="E59" s="56">
        <v>2.0967741935483872E-2</v>
      </c>
      <c r="F59" s="56">
        <v>0.21875</v>
      </c>
      <c r="G59" s="56">
        <v>2.2222222222222223E-2</v>
      </c>
      <c r="H59" s="56">
        <v>3.2520325203252036E-2</v>
      </c>
    </row>
    <row r="60" spans="1:8" x14ac:dyDescent="0.25">
      <c r="A60" s="60"/>
      <c r="B60" s="54" t="s">
        <v>147</v>
      </c>
      <c r="C60" s="56">
        <v>2.7210884353741496E-2</v>
      </c>
      <c r="D60" s="56">
        <v>8.2568807339449546E-2</v>
      </c>
      <c r="E60" s="56">
        <v>6.9354838709677416E-2</v>
      </c>
      <c r="F60" s="56">
        <v>0.20703125</v>
      </c>
      <c r="G60" s="56">
        <v>0.1111111111111111</v>
      </c>
      <c r="H60" s="56">
        <v>5.6910569105691054E-2</v>
      </c>
    </row>
    <row r="61" spans="1:8" x14ac:dyDescent="0.25">
      <c r="A61" s="60"/>
      <c r="B61" s="54" t="s">
        <v>148</v>
      </c>
      <c r="C61" s="56">
        <v>2.7210884353741496E-2</v>
      </c>
      <c r="D61" s="56">
        <v>8.2568807339449546E-2</v>
      </c>
      <c r="E61" s="56">
        <v>0.11290322580645161</v>
      </c>
      <c r="F61" s="56">
        <v>0.21484375</v>
      </c>
      <c r="G61" s="56">
        <v>8.8888888888888892E-2</v>
      </c>
      <c r="H61" s="56">
        <v>0.16260162601626016</v>
      </c>
    </row>
    <row r="62" spans="1:8" x14ac:dyDescent="0.25">
      <c r="A62" s="60"/>
      <c r="B62" s="54" t="s">
        <v>149</v>
      </c>
      <c r="C62" s="56">
        <v>6.1224489795918366E-2</v>
      </c>
      <c r="D62" s="56">
        <v>0.30275229357798167</v>
      </c>
      <c r="E62" s="56">
        <v>0.13225806451612904</v>
      </c>
      <c r="F62" s="56">
        <v>1.953125E-2</v>
      </c>
      <c r="G62" s="56">
        <v>0.15555555555555556</v>
      </c>
      <c r="H62" s="56">
        <v>0.27642276422764228</v>
      </c>
    </row>
    <row r="63" spans="1:8" x14ac:dyDescent="0.25">
      <c r="A63" s="60"/>
      <c r="B63" s="54" t="s">
        <v>150</v>
      </c>
      <c r="C63" s="56">
        <v>0.78231292517006801</v>
      </c>
      <c r="D63" s="56">
        <v>0.44036697247706424</v>
      </c>
      <c r="E63" s="56">
        <v>0.55483870967741933</v>
      </c>
      <c r="F63" s="56">
        <v>2.34375E-2</v>
      </c>
      <c r="G63" s="56">
        <v>0.46666666666666667</v>
      </c>
      <c r="H63" s="56">
        <v>0.42276422764227645</v>
      </c>
    </row>
    <row r="64" spans="1:8" x14ac:dyDescent="0.25">
      <c r="A64" s="59" t="s">
        <v>136</v>
      </c>
      <c r="B64" s="54" t="s">
        <v>145</v>
      </c>
      <c r="C64" s="56">
        <v>0.04</v>
      </c>
      <c r="D64" s="56">
        <v>0.10185185185185185</v>
      </c>
      <c r="E64" s="56">
        <v>0.11211573236889692</v>
      </c>
      <c r="F64" s="56">
        <v>0.32400000000000001</v>
      </c>
      <c r="G64" s="56">
        <v>0.11267605633802817</v>
      </c>
      <c r="H64" s="56">
        <v>0.12883435582822086</v>
      </c>
    </row>
    <row r="65" spans="1:8" x14ac:dyDescent="0.25">
      <c r="A65" s="60"/>
      <c r="B65" s="54" t="s">
        <v>146</v>
      </c>
      <c r="C65" s="56">
        <v>6.6666666666666671E-3</v>
      </c>
      <c r="D65" s="56">
        <v>9.2592592592592587E-3</v>
      </c>
      <c r="E65" s="56">
        <v>2.8933092224231464E-2</v>
      </c>
      <c r="F65" s="56">
        <v>0.22</v>
      </c>
      <c r="H65" s="56">
        <v>1.2269938650306749E-2</v>
      </c>
    </row>
    <row r="66" spans="1:8" x14ac:dyDescent="0.25">
      <c r="A66" s="60"/>
      <c r="B66" s="54" t="s">
        <v>147</v>
      </c>
      <c r="C66" s="56">
        <v>3.3333333333333333E-2</v>
      </c>
      <c r="D66" s="56">
        <v>5.5555555555555552E-2</v>
      </c>
      <c r="E66" s="56">
        <v>7.2332730560578665E-2</v>
      </c>
      <c r="F66" s="56">
        <v>0.26400000000000001</v>
      </c>
      <c r="G66" s="56">
        <v>5.6338028169014086E-2</v>
      </c>
      <c r="H66" s="56">
        <v>6.7484662576687116E-2</v>
      </c>
    </row>
    <row r="67" spans="1:8" x14ac:dyDescent="0.25">
      <c r="A67" s="60"/>
      <c r="B67" s="54" t="s">
        <v>148</v>
      </c>
      <c r="C67" s="56">
        <v>0.04</v>
      </c>
      <c r="D67" s="56">
        <v>3.7037037037037035E-2</v>
      </c>
      <c r="E67" s="56">
        <v>6.6907775768535266E-2</v>
      </c>
      <c r="F67" s="56">
        <v>9.1999999999999998E-2</v>
      </c>
      <c r="G67" s="56">
        <v>5.6338028169014086E-2</v>
      </c>
      <c r="H67" s="56">
        <v>0.11042944785276074</v>
      </c>
    </row>
    <row r="68" spans="1:8" x14ac:dyDescent="0.25">
      <c r="A68" s="60"/>
      <c r="B68" s="54" t="s">
        <v>149</v>
      </c>
      <c r="C68" s="56">
        <v>2.6666666666666668E-2</v>
      </c>
      <c r="D68" s="56">
        <v>8.3333333333333329E-2</v>
      </c>
      <c r="E68" s="56">
        <v>0.11934900542495479</v>
      </c>
      <c r="F68" s="56">
        <v>3.2000000000000001E-2</v>
      </c>
      <c r="G68" s="56">
        <v>0.15492957746478872</v>
      </c>
      <c r="H68" s="56">
        <v>0.17791411042944785</v>
      </c>
    </row>
    <row r="69" spans="1:8" x14ac:dyDescent="0.25">
      <c r="A69" s="60"/>
      <c r="B69" s="54" t="s">
        <v>150</v>
      </c>
      <c r="C69" s="56">
        <v>0.85333333333333339</v>
      </c>
      <c r="D69" s="56">
        <v>0.71296296296296291</v>
      </c>
      <c r="E69" s="56">
        <v>0.60036166365280286</v>
      </c>
      <c r="F69" s="56">
        <v>6.8000000000000005E-2</v>
      </c>
      <c r="G69" s="56">
        <v>0.61971830985915488</v>
      </c>
      <c r="H69" s="56">
        <v>0.50306748466257667</v>
      </c>
    </row>
    <row r="70" spans="1:8" x14ac:dyDescent="0.25">
      <c r="A70" s="59" t="s">
        <v>137</v>
      </c>
      <c r="B70" s="54" t="s">
        <v>145</v>
      </c>
      <c r="C70" s="56">
        <v>5.5944055944055944E-2</v>
      </c>
      <c r="D70" s="56">
        <v>0.18095238095238095</v>
      </c>
      <c r="E70" s="56">
        <v>0.14210526315789473</v>
      </c>
      <c r="F70" s="56">
        <v>0.28143712574850299</v>
      </c>
      <c r="G70" s="56">
        <v>0.11320754716981132</v>
      </c>
      <c r="H70" s="56">
        <v>5.7324840764331211E-2</v>
      </c>
    </row>
    <row r="71" spans="1:8" x14ac:dyDescent="0.25">
      <c r="A71" s="60"/>
      <c r="B71" s="54" t="s">
        <v>146</v>
      </c>
      <c r="C71" s="56">
        <v>6.993006993006993E-3</v>
      </c>
      <c r="D71" s="56">
        <v>9.5238095238095247E-3</v>
      </c>
      <c r="E71" s="56">
        <v>4.0350877192982457E-2</v>
      </c>
      <c r="F71" s="56">
        <v>0.17065868263473055</v>
      </c>
      <c r="G71" s="56">
        <v>1.8867924528301886E-2</v>
      </c>
      <c r="H71" s="56">
        <v>1.2738853503184714E-2</v>
      </c>
    </row>
    <row r="72" spans="1:8" x14ac:dyDescent="0.25">
      <c r="A72" s="60"/>
      <c r="B72" s="54" t="s">
        <v>147</v>
      </c>
      <c r="C72" s="56">
        <v>2.7972027972027972E-2</v>
      </c>
      <c r="D72" s="56">
        <v>9.5238095238095247E-3</v>
      </c>
      <c r="E72" s="56">
        <v>3.3333333333333333E-2</v>
      </c>
      <c r="F72" s="56">
        <v>0.23053892215568864</v>
      </c>
      <c r="G72" s="56">
        <v>9.4339622641509441E-2</v>
      </c>
      <c r="H72" s="56">
        <v>5.0955414012738856E-2</v>
      </c>
    </row>
    <row r="73" spans="1:8" x14ac:dyDescent="0.25">
      <c r="A73" s="60"/>
      <c r="B73" s="54" t="s">
        <v>148</v>
      </c>
      <c r="C73" s="56">
        <v>2.097902097902098E-2</v>
      </c>
      <c r="D73" s="56">
        <v>7.6190476190476197E-2</v>
      </c>
      <c r="E73" s="56">
        <v>8.4210526315789472E-2</v>
      </c>
      <c r="F73" s="56">
        <v>0.21856287425149701</v>
      </c>
      <c r="G73" s="56">
        <v>0.11320754716981132</v>
      </c>
      <c r="H73" s="56">
        <v>0.1464968152866242</v>
      </c>
    </row>
    <row r="74" spans="1:8" x14ac:dyDescent="0.25">
      <c r="A74" s="60"/>
      <c r="B74" s="54" t="s">
        <v>149</v>
      </c>
      <c r="C74" s="56">
        <v>6.9930069930069935E-2</v>
      </c>
      <c r="D74" s="56">
        <v>9.5238095238095233E-2</v>
      </c>
      <c r="E74" s="56">
        <v>0.10526315789473684</v>
      </c>
      <c r="F74" s="56">
        <v>6.2874251497005984E-2</v>
      </c>
      <c r="G74" s="56">
        <v>5.6603773584905662E-2</v>
      </c>
      <c r="H74" s="56">
        <v>0.15923566878980891</v>
      </c>
    </row>
    <row r="75" spans="1:8" x14ac:dyDescent="0.25">
      <c r="A75" s="60"/>
      <c r="B75" s="54" t="s">
        <v>150</v>
      </c>
      <c r="C75" s="56">
        <v>0.81818181818181823</v>
      </c>
      <c r="D75" s="56">
        <v>0.62857142857142856</v>
      </c>
      <c r="E75" s="56">
        <v>0.59473684210526312</v>
      </c>
      <c r="F75" s="56">
        <v>3.5928143712574849E-2</v>
      </c>
      <c r="G75" s="56">
        <v>0.60377358490566035</v>
      </c>
      <c r="H75" s="56">
        <v>0.57324840764331209</v>
      </c>
    </row>
    <row r="76" spans="1:8" x14ac:dyDescent="0.25">
      <c r="A76" s="59" t="s">
        <v>138</v>
      </c>
      <c r="B76" s="54" t="s">
        <v>145</v>
      </c>
      <c r="C76" s="56">
        <v>7.0422535211267609E-2</v>
      </c>
      <c r="D76" s="56">
        <v>0.1650485436893204</v>
      </c>
      <c r="E76" s="56">
        <v>0.1218568665377176</v>
      </c>
      <c r="F76" s="56">
        <v>0.26299694189602446</v>
      </c>
      <c r="G76" s="56">
        <v>9.6153846153846159E-2</v>
      </c>
      <c r="H76" s="56">
        <v>0.12727272727272726</v>
      </c>
    </row>
    <row r="77" spans="1:8" x14ac:dyDescent="0.25">
      <c r="A77" s="60"/>
      <c r="B77" s="54" t="s">
        <v>146</v>
      </c>
      <c r="C77" s="56">
        <v>1.4084507042253521E-2</v>
      </c>
      <c r="D77" s="56">
        <v>1.9417475728155338E-2</v>
      </c>
      <c r="E77" s="56">
        <v>1.7408123791102514E-2</v>
      </c>
      <c r="F77" s="56">
        <v>0.14678899082568808</v>
      </c>
      <c r="H77" s="56">
        <v>2.4242424242424242E-2</v>
      </c>
    </row>
    <row r="78" spans="1:8" x14ac:dyDescent="0.25">
      <c r="A78" s="60"/>
      <c r="B78" s="54" t="s">
        <v>147</v>
      </c>
      <c r="C78" s="56">
        <v>2.1126760563380281E-2</v>
      </c>
      <c r="D78" s="56">
        <v>2.9126213592233011E-2</v>
      </c>
      <c r="E78" s="56">
        <v>7.9303675048355893E-2</v>
      </c>
      <c r="F78" s="56">
        <v>0.22324159021406728</v>
      </c>
      <c r="G78" s="56">
        <v>9.6153846153846159E-2</v>
      </c>
      <c r="H78" s="56">
        <v>0.12121212121212122</v>
      </c>
    </row>
    <row r="79" spans="1:8" x14ac:dyDescent="0.25">
      <c r="A79" s="60"/>
      <c r="B79" s="54" t="s">
        <v>148</v>
      </c>
      <c r="C79" s="56">
        <v>4.2253521126760563E-2</v>
      </c>
      <c r="D79" s="56">
        <v>5.8252427184466021E-2</v>
      </c>
      <c r="E79" s="56">
        <v>7.9303675048355893E-2</v>
      </c>
      <c r="F79" s="56">
        <v>0.24464831804281345</v>
      </c>
      <c r="G79" s="56">
        <v>0.11538461538461539</v>
      </c>
      <c r="H79" s="56">
        <v>0.15151515151515152</v>
      </c>
    </row>
    <row r="80" spans="1:8" x14ac:dyDescent="0.25">
      <c r="A80" s="60"/>
      <c r="B80" s="54" t="s">
        <v>149</v>
      </c>
      <c r="C80" s="56">
        <v>3.5211267605633804E-2</v>
      </c>
      <c r="D80" s="56">
        <v>2.9126213592233011E-2</v>
      </c>
      <c r="E80" s="56">
        <v>9.4777562862669251E-2</v>
      </c>
      <c r="F80" s="56">
        <v>0.10091743119266056</v>
      </c>
      <c r="G80" s="56">
        <v>1.9230769230769232E-2</v>
      </c>
      <c r="H80" s="56">
        <v>7.2727272727272724E-2</v>
      </c>
    </row>
    <row r="81" spans="1:8" x14ac:dyDescent="0.25">
      <c r="A81" s="60"/>
      <c r="B81" s="54" t="s">
        <v>150</v>
      </c>
      <c r="C81" s="56">
        <v>0.81690140845070425</v>
      </c>
      <c r="D81" s="56">
        <v>0.69902912621359226</v>
      </c>
      <c r="E81" s="56">
        <v>0.60735009671179885</v>
      </c>
      <c r="F81" s="56">
        <v>2.1406727828746176E-2</v>
      </c>
      <c r="G81" s="56">
        <v>0.67307692307692313</v>
      </c>
      <c r="H81" s="56">
        <v>0.50303030303030305</v>
      </c>
    </row>
    <row r="82" spans="1:8" x14ac:dyDescent="0.25">
      <c r="A82" s="59" t="s">
        <v>139</v>
      </c>
      <c r="B82" s="54" t="s">
        <v>145</v>
      </c>
      <c r="C82" s="56">
        <v>7.6923076923076927E-2</v>
      </c>
      <c r="D82" s="56">
        <v>0.10714285714285714</v>
      </c>
      <c r="E82" s="56">
        <v>0.1103202846975089</v>
      </c>
      <c r="F82" s="56">
        <v>0.35537190082644626</v>
      </c>
      <c r="G82" s="56">
        <v>8.9285714285714288E-2</v>
      </c>
      <c r="H82" s="56">
        <v>0.10650887573964497</v>
      </c>
    </row>
    <row r="83" spans="1:8" x14ac:dyDescent="0.25">
      <c r="A83" s="60"/>
      <c r="B83" s="54" t="s">
        <v>146</v>
      </c>
      <c r="C83" s="56">
        <v>6.41025641025641E-3</v>
      </c>
      <c r="D83" s="56">
        <v>5.3571428571428568E-2</v>
      </c>
      <c r="E83" s="56">
        <v>3.0249110320284697E-2</v>
      </c>
      <c r="F83" s="56">
        <v>0.12396694214876033</v>
      </c>
      <c r="G83" s="56">
        <v>1.7857142857142856E-2</v>
      </c>
      <c r="H83" s="56">
        <v>3.5502958579881658E-2</v>
      </c>
    </row>
    <row r="84" spans="1:8" x14ac:dyDescent="0.25">
      <c r="A84" s="60"/>
      <c r="B84" s="54" t="s">
        <v>147</v>
      </c>
      <c r="C84" s="56">
        <v>4.4871794871794872E-2</v>
      </c>
      <c r="D84" s="56">
        <v>1.7857142857142856E-2</v>
      </c>
      <c r="E84" s="56">
        <v>5.5160142348754451E-2</v>
      </c>
      <c r="F84" s="56">
        <v>0.15702479338842976</v>
      </c>
      <c r="G84" s="56">
        <v>3.5714285714285712E-2</v>
      </c>
      <c r="H84" s="56">
        <v>7.1005917159763315E-2</v>
      </c>
    </row>
    <row r="85" spans="1:8" x14ac:dyDescent="0.25">
      <c r="A85" s="60"/>
      <c r="B85" s="54" t="s">
        <v>148</v>
      </c>
      <c r="C85" s="56">
        <v>5.7692307692307696E-2</v>
      </c>
      <c r="D85" s="56">
        <v>3.5714285714285712E-2</v>
      </c>
      <c r="E85" s="56">
        <v>9.0747330960854092E-2</v>
      </c>
      <c r="F85" s="56">
        <v>0.20385674931129477</v>
      </c>
      <c r="G85" s="56">
        <v>8.9285714285714288E-2</v>
      </c>
      <c r="H85" s="56">
        <v>0.11834319526627218</v>
      </c>
    </row>
    <row r="86" spans="1:8" x14ac:dyDescent="0.25">
      <c r="A86" s="60"/>
      <c r="B86" s="54" t="s">
        <v>149</v>
      </c>
      <c r="C86" s="56">
        <v>1.9230769230769232E-2</v>
      </c>
      <c r="D86" s="56">
        <v>5.3571428571428568E-2</v>
      </c>
      <c r="E86" s="56">
        <v>9.2526690391459068E-2</v>
      </c>
      <c r="F86" s="56">
        <v>0.1184573002754821</v>
      </c>
      <c r="G86" s="56">
        <v>5.3571428571428568E-2</v>
      </c>
      <c r="H86" s="56">
        <v>9.4674556213017749E-2</v>
      </c>
    </row>
    <row r="87" spans="1:8" x14ac:dyDescent="0.25">
      <c r="A87" s="60"/>
      <c r="B87" s="54" t="s">
        <v>150</v>
      </c>
      <c r="C87" s="56">
        <v>0.79487179487179482</v>
      </c>
      <c r="D87" s="56">
        <v>0.7321428571428571</v>
      </c>
      <c r="E87" s="56">
        <v>0.62099644128113884</v>
      </c>
      <c r="F87" s="56">
        <v>4.1322314049586778E-2</v>
      </c>
      <c r="G87" s="56">
        <v>0.7142857142857143</v>
      </c>
      <c r="H87" s="56">
        <v>0.57396449704142016</v>
      </c>
    </row>
    <row r="88" spans="1:8" x14ac:dyDescent="0.25">
      <c r="A88" s="59" t="s">
        <v>140</v>
      </c>
      <c r="B88" s="54" t="s">
        <v>145</v>
      </c>
      <c r="C88" s="56">
        <v>9.5541401273885357E-2</v>
      </c>
      <c r="D88" s="56">
        <v>0.1</v>
      </c>
      <c r="E88" s="56">
        <v>0.13204225352112675</v>
      </c>
      <c r="F88" s="56">
        <v>0.27461139896373055</v>
      </c>
      <c r="G88" s="56">
        <v>0.11290322580645161</v>
      </c>
      <c r="H88" s="56">
        <v>5.4945054945054944E-2</v>
      </c>
    </row>
    <row r="89" spans="1:8" x14ac:dyDescent="0.25">
      <c r="A89" s="60"/>
      <c r="B89" s="54" t="s">
        <v>146</v>
      </c>
      <c r="C89" s="56">
        <v>1.2738853503184714E-2</v>
      </c>
      <c r="D89" s="56">
        <v>1.8181818181818181E-2</v>
      </c>
      <c r="E89" s="56">
        <v>3.1690140845070422E-2</v>
      </c>
      <c r="F89" s="56">
        <v>0.12435233160621761</v>
      </c>
      <c r="G89" s="56">
        <v>8.0645161290322578E-2</v>
      </c>
      <c r="H89" s="56">
        <v>3.2967032967032968E-2</v>
      </c>
    </row>
    <row r="90" spans="1:8" x14ac:dyDescent="0.25">
      <c r="A90" s="60"/>
      <c r="B90" s="54" t="s">
        <v>147</v>
      </c>
      <c r="C90" s="56">
        <v>3.8216560509554139E-2</v>
      </c>
      <c r="D90" s="56">
        <v>5.4545454545454543E-2</v>
      </c>
      <c r="E90" s="56">
        <v>8.098591549295775E-2</v>
      </c>
      <c r="F90" s="56">
        <v>0.20725388601036268</v>
      </c>
      <c r="G90" s="56">
        <v>9.6774193548387094E-2</v>
      </c>
      <c r="H90" s="56">
        <v>9.8901098901098897E-2</v>
      </c>
    </row>
    <row r="91" spans="1:8" x14ac:dyDescent="0.25">
      <c r="A91" s="60"/>
      <c r="B91" s="54" t="s">
        <v>148</v>
      </c>
      <c r="C91" s="56">
        <v>2.5477707006369428E-2</v>
      </c>
      <c r="D91" s="56">
        <v>5.4545454545454543E-2</v>
      </c>
      <c r="E91" s="56">
        <v>8.8028169014084501E-2</v>
      </c>
      <c r="F91" s="56">
        <v>0.22279792746113988</v>
      </c>
      <c r="G91" s="56">
        <v>8.0645161290322578E-2</v>
      </c>
      <c r="H91" s="56">
        <v>0.10989010989010989</v>
      </c>
    </row>
    <row r="92" spans="1:8" x14ac:dyDescent="0.25">
      <c r="A92" s="60"/>
      <c r="B92" s="54" t="s">
        <v>149</v>
      </c>
      <c r="C92" s="56">
        <v>1.9108280254777069E-2</v>
      </c>
      <c r="D92" s="56">
        <v>6.363636363636363E-2</v>
      </c>
      <c r="E92" s="56">
        <v>0.10739436619718309</v>
      </c>
      <c r="F92" s="56">
        <v>8.549222797927461E-2</v>
      </c>
      <c r="G92" s="56">
        <v>3.2258064516129031E-2</v>
      </c>
      <c r="H92" s="56">
        <v>8.2417582417582416E-2</v>
      </c>
    </row>
    <row r="93" spans="1:8" x14ac:dyDescent="0.25">
      <c r="A93" s="60"/>
      <c r="B93" s="54" t="s">
        <v>150</v>
      </c>
      <c r="C93" s="56">
        <v>0.80891719745222934</v>
      </c>
      <c r="D93" s="56">
        <v>0.70909090909090911</v>
      </c>
      <c r="E93" s="56">
        <v>0.5598591549295775</v>
      </c>
      <c r="F93" s="56">
        <v>8.549222797927461E-2</v>
      </c>
      <c r="G93" s="56">
        <v>0.59677419354838712</v>
      </c>
      <c r="H93" s="56">
        <v>0.62087912087912089</v>
      </c>
    </row>
    <row r="94" spans="1:8" x14ac:dyDescent="0.25">
      <c r="A94" s="59" t="s">
        <v>141</v>
      </c>
      <c r="B94" s="54" t="s">
        <v>145</v>
      </c>
      <c r="C94" s="56">
        <v>8.5714285714285715E-2</v>
      </c>
      <c r="D94" s="56">
        <v>6.8376068376068383E-2</v>
      </c>
      <c r="E94" s="56">
        <v>0.10112359550561797</v>
      </c>
      <c r="F94" s="56">
        <v>0.2734375</v>
      </c>
      <c r="G94" s="56">
        <v>0.05</v>
      </c>
      <c r="H94" s="56">
        <v>5.6179775280898875E-2</v>
      </c>
    </row>
    <row r="95" spans="1:8" x14ac:dyDescent="0.25">
      <c r="A95" s="60"/>
      <c r="B95" s="54" t="s">
        <v>146</v>
      </c>
      <c r="C95" s="56">
        <v>3.5714285714285712E-2</v>
      </c>
      <c r="D95" s="56">
        <v>2.564102564102564E-2</v>
      </c>
      <c r="E95" s="56">
        <v>2.7287319422150885E-2</v>
      </c>
      <c r="F95" s="56">
        <v>0.14583333333333334</v>
      </c>
      <c r="G95" s="56">
        <v>1.6666666666666666E-2</v>
      </c>
      <c r="H95" s="56">
        <v>1.1235955056179775E-2</v>
      </c>
    </row>
    <row r="96" spans="1:8" x14ac:dyDescent="0.25">
      <c r="A96" s="60"/>
      <c r="B96" s="54" t="s">
        <v>147</v>
      </c>
      <c r="C96" s="56">
        <v>2.8571428571428571E-2</v>
      </c>
      <c r="D96" s="56">
        <v>0.10256410256410256</v>
      </c>
      <c r="E96" s="56">
        <v>0.10272873194221509</v>
      </c>
      <c r="F96" s="56">
        <v>0.1953125</v>
      </c>
      <c r="G96" s="56">
        <v>0.26666666666666666</v>
      </c>
      <c r="H96" s="56">
        <v>0.11797752808988764</v>
      </c>
    </row>
    <row r="97" spans="1:8" x14ac:dyDescent="0.25">
      <c r="A97" s="60"/>
      <c r="B97" s="54" t="s">
        <v>148</v>
      </c>
      <c r="C97" s="56">
        <v>1.4285714285714285E-2</v>
      </c>
      <c r="D97" s="56">
        <v>2.564102564102564E-2</v>
      </c>
      <c r="E97" s="56">
        <v>4.9759229534510431E-2</v>
      </c>
      <c r="F97" s="56">
        <v>0.13541666666666666</v>
      </c>
      <c r="G97" s="56">
        <v>0.11666666666666667</v>
      </c>
      <c r="H97" s="56">
        <v>9.5505617977528087E-2</v>
      </c>
    </row>
    <row r="98" spans="1:8" x14ac:dyDescent="0.25">
      <c r="A98" s="60"/>
      <c r="B98" s="54" t="s">
        <v>149</v>
      </c>
      <c r="C98" s="56">
        <v>1.4285714285714285E-2</v>
      </c>
      <c r="D98" s="56">
        <v>3.4188034188034191E-2</v>
      </c>
      <c r="E98" s="56">
        <v>6.0995184590690206E-2</v>
      </c>
      <c r="F98" s="56">
        <v>0.15104166666666666</v>
      </c>
      <c r="G98" s="56">
        <v>6.6666666666666666E-2</v>
      </c>
      <c r="H98" s="56">
        <v>0.10112359550561797</v>
      </c>
    </row>
    <row r="99" spans="1:8" x14ac:dyDescent="0.25">
      <c r="A99" s="60"/>
      <c r="B99" s="54" t="s">
        <v>150</v>
      </c>
      <c r="C99" s="56">
        <v>0.8214285714285714</v>
      </c>
      <c r="D99" s="56">
        <v>0.74358974358974361</v>
      </c>
      <c r="E99" s="56">
        <v>0.6581059390048154</v>
      </c>
      <c r="F99" s="56">
        <v>9.8958333333333329E-2</v>
      </c>
      <c r="G99" s="56">
        <v>0.48333333333333334</v>
      </c>
      <c r="H99" s="56">
        <v>0.6179775280898876</v>
      </c>
    </row>
    <row r="100" spans="1:8" x14ac:dyDescent="0.25">
      <c r="A100" s="59" t="s">
        <v>142</v>
      </c>
      <c r="B100" s="54" t="s">
        <v>145</v>
      </c>
      <c r="C100" s="56">
        <v>0.12727272727272726</v>
      </c>
      <c r="D100" s="56">
        <v>0.10743801652892562</v>
      </c>
      <c r="E100" s="56">
        <v>0.13486842105263158</v>
      </c>
      <c r="F100" s="56">
        <v>0.27761194029850744</v>
      </c>
      <c r="G100" s="56">
        <v>9.375E-2</v>
      </c>
      <c r="H100" s="56">
        <v>6.0240963855421686E-2</v>
      </c>
    </row>
    <row r="101" spans="1:8" x14ac:dyDescent="0.25">
      <c r="A101" s="60"/>
      <c r="B101" s="54" t="s">
        <v>146</v>
      </c>
      <c r="C101" s="56">
        <v>2.4242424242424242E-2</v>
      </c>
      <c r="D101" s="56">
        <v>2.4793388429752067E-2</v>
      </c>
      <c r="E101" s="56">
        <v>4.7697368421052634E-2</v>
      </c>
      <c r="F101" s="56">
        <v>0.15522388059701492</v>
      </c>
      <c r="G101" s="56">
        <v>4.6875E-2</v>
      </c>
      <c r="H101" s="56">
        <v>1.8072289156626505E-2</v>
      </c>
    </row>
    <row r="102" spans="1:8" x14ac:dyDescent="0.25">
      <c r="A102" s="60"/>
      <c r="B102" s="54" t="s">
        <v>147</v>
      </c>
      <c r="C102" s="56">
        <v>2.4242424242424242E-2</v>
      </c>
      <c r="D102" s="56">
        <v>8.2644628099173556E-2</v>
      </c>
      <c r="E102" s="56">
        <v>0.10032894736842106</v>
      </c>
      <c r="F102" s="56">
        <v>0.17611940298507461</v>
      </c>
      <c r="G102" s="56">
        <v>0.21875</v>
      </c>
      <c r="H102" s="56">
        <v>0.13253012048192772</v>
      </c>
    </row>
    <row r="103" spans="1:8" x14ac:dyDescent="0.25">
      <c r="A103" s="60"/>
      <c r="B103" s="54" t="s">
        <v>148</v>
      </c>
      <c r="C103" s="56">
        <v>2.4242424242424242E-2</v>
      </c>
      <c r="D103" s="56">
        <v>2.4793388429752067E-2</v>
      </c>
      <c r="E103" s="56">
        <v>4.4407894736842105E-2</v>
      </c>
      <c r="F103" s="56">
        <v>0.11940298507462686</v>
      </c>
      <c r="G103" s="56">
        <v>4.6875E-2</v>
      </c>
      <c r="H103" s="56">
        <v>7.2289156626506021E-2</v>
      </c>
    </row>
    <row r="104" spans="1:8" x14ac:dyDescent="0.25">
      <c r="A104" s="60"/>
      <c r="B104" s="54" t="s">
        <v>149</v>
      </c>
      <c r="C104" s="56">
        <v>1.2121212121212121E-2</v>
      </c>
      <c r="D104" s="56">
        <v>2.4793388429752067E-2</v>
      </c>
      <c r="E104" s="56">
        <v>5.5921052631578948E-2</v>
      </c>
      <c r="F104" s="56">
        <v>0.11044776119402985</v>
      </c>
      <c r="H104" s="56">
        <v>9.036144578313253E-2</v>
      </c>
    </row>
    <row r="105" spans="1:8" x14ac:dyDescent="0.25">
      <c r="A105" s="60"/>
      <c r="B105" s="54" t="s">
        <v>150</v>
      </c>
      <c r="C105" s="56">
        <v>0.78787878787878785</v>
      </c>
      <c r="D105" s="56">
        <v>0.73553719008264462</v>
      </c>
      <c r="E105" s="56">
        <v>0.61677631578947367</v>
      </c>
      <c r="F105" s="56">
        <v>0.16119402985074627</v>
      </c>
      <c r="G105" s="56">
        <v>0.59375</v>
      </c>
      <c r="H105" s="56">
        <v>0.62650602409638556</v>
      </c>
    </row>
    <row r="106" spans="1:8" x14ac:dyDescent="0.25">
      <c r="A106" s="59" t="s">
        <v>143</v>
      </c>
      <c r="B106" s="54" t="s">
        <v>145</v>
      </c>
      <c r="C106" s="56">
        <v>0.12345679012345678</v>
      </c>
      <c r="D106" s="56">
        <v>0.16528925619834711</v>
      </c>
      <c r="E106" s="56">
        <v>0.14427860696517414</v>
      </c>
      <c r="F106" s="56">
        <v>0.28205128205128205</v>
      </c>
      <c r="G106" s="56">
        <v>0.13114754098360656</v>
      </c>
      <c r="H106" s="56">
        <v>8.5227272727272721E-2</v>
      </c>
    </row>
    <row r="107" spans="1:8" x14ac:dyDescent="0.25">
      <c r="A107" s="60"/>
      <c r="B107" s="54" t="s">
        <v>146</v>
      </c>
      <c r="C107" s="56">
        <v>3.7037037037037035E-2</v>
      </c>
      <c r="D107" s="56">
        <v>9.0909090909090912E-2</v>
      </c>
      <c r="E107" s="56">
        <v>6.3018242122719739E-2</v>
      </c>
      <c r="F107" s="56">
        <v>0.10897435897435898</v>
      </c>
      <c r="G107" s="56">
        <v>0.21311475409836064</v>
      </c>
      <c r="H107" s="56">
        <v>0.11363636363636363</v>
      </c>
    </row>
    <row r="108" spans="1:8" x14ac:dyDescent="0.25">
      <c r="A108" s="60"/>
      <c r="B108" s="54" t="s">
        <v>147</v>
      </c>
      <c r="C108" s="56">
        <v>1.8518518518518517E-2</v>
      </c>
      <c r="D108" s="56">
        <v>4.9586776859504134E-2</v>
      </c>
      <c r="E108" s="56">
        <v>6.3018242122719739E-2</v>
      </c>
      <c r="F108" s="56">
        <v>0.125</v>
      </c>
      <c r="G108" s="56">
        <v>6.5573770491803282E-2</v>
      </c>
      <c r="H108" s="56">
        <v>0.10795454545454546</v>
      </c>
    </row>
    <row r="109" spans="1:8" x14ac:dyDescent="0.25">
      <c r="A109" s="60"/>
      <c r="B109" s="54" t="s">
        <v>148</v>
      </c>
      <c r="C109" s="56">
        <v>6.1728395061728392E-3</v>
      </c>
      <c r="D109" s="56">
        <v>3.3057851239669422E-2</v>
      </c>
      <c r="E109" s="56">
        <v>3.9800995024875621E-2</v>
      </c>
      <c r="F109" s="56">
        <v>0.12179487179487179</v>
      </c>
      <c r="G109" s="56">
        <v>4.9180327868852458E-2</v>
      </c>
      <c r="H109" s="56">
        <v>6.25E-2</v>
      </c>
    </row>
    <row r="110" spans="1:8" x14ac:dyDescent="0.25">
      <c r="A110" s="60"/>
      <c r="B110" s="54" t="s">
        <v>149</v>
      </c>
      <c r="C110" s="56">
        <v>1.8518518518518517E-2</v>
      </c>
      <c r="D110" s="56">
        <v>8.2644628099173556E-3</v>
      </c>
      <c r="E110" s="56">
        <v>6.3018242122719739E-2</v>
      </c>
      <c r="F110" s="56">
        <v>0.16987179487179488</v>
      </c>
      <c r="G110" s="56">
        <v>8.1967213114754092E-2</v>
      </c>
      <c r="H110" s="56">
        <v>7.3863636363636367E-2</v>
      </c>
    </row>
    <row r="111" spans="1:8" x14ac:dyDescent="0.25">
      <c r="A111" s="60"/>
      <c r="B111" s="54" t="s">
        <v>150</v>
      </c>
      <c r="C111" s="56">
        <v>0.79629629629629628</v>
      </c>
      <c r="D111" s="56">
        <v>0.65289256198347112</v>
      </c>
      <c r="E111" s="56">
        <v>0.62686567164179108</v>
      </c>
      <c r="F111" s="56">
        <v>0.19230769230769232</v>
      </c>
      <c r="G111" s="56">
        <v>0.45901639344262296</v>
      </c>
      <c r="H111" s="56">
        <v>0.55681818181818177</v>
      </c>
    </row>
    <row r="112" spans="1:8" x14ac:dyDescent="0.25">
      <c r="A112" s="59" t="s">
        <v>144</v>
      </c>
      <c r="B112" s="54" t="s">
        <v>145</v>
      </c>
      <c r="C112" s="56">
        <v>0.11834319526627218</v>
      </c>
      <c r="D112" s="56">
        <v>0.13385826771653545</v>
      </c>
      <c r="E112" s="56">
        <v>0.16161616161616163</v>
      </c>
      <c r="F112" s="56">
        <v>0.31764705882352939</v>
      </c>
      <c r="G112" s="56">
        <v>6.5573770491803282E-2</v>
      </c>
      <c r="H112" s="56">
        <v>6.7796610169491525E-2</v>
      </c>
    </row>
    <row r="113" spans="1:8" x14ac:dyDescent="0.25">
      <c r="A113" s="60"/>
      <c r="B113" s="54" t="s">
        <v>146</v>
      </c>
      <c r="C113" s="56">
        <v>7.6923076923076927E-2</v>
      </c>
      <c r="D113" s="56">
        <v>8.6614173228346455E-2</v>
      </c>
      <c r="E113" s="56">
        <v>0.10774410774410774</v>
      </c>
      <c r="F113" s="56">
        <v>9.1176470588235289E-2</v>
      </c>
      <c r="G113" s="56">
        <v>0.26229508196721313</v>
      </c>
      <c r="H113" s="56">
        <v>0.13559322033898305</v>
      </c>
    </row>
    <row r="114" spans="1:8" x14ac:dyDescent="0.25">
      <c r="A114" s="60"/>
      <c r="B114" s="54" t="s">
        <v>147</v>
      </c>
      <c r="C114" s="56">
        <v>1.7751479289940829E-2</v>
      </c>
      <c r="D114" s="56">
        <v>3.1496062992125984E-2</v>
      </c>
      <c r="E114" s="56">
        <v>5.2188552188552187E-2</v>
      </c>
      <c r="F114" s="56">
        <v>0.1588235294117647</v>
      </c>
      <c r="G114" s="56">
        <v>4.9180327868852458E-2</v>
      </c>
      <c r="H114" s="56">
        <v>7.909604519774012E-2</v>
      </c>
    </row>
    <row r="115" spans="1:8" x14ac:dyDescent="0.25">
      <c r="A115" s="60"/>
      <c r="B115" s="54" t="s">
        <v>148</v>
      </c>
      <c r="C115" s="56">
        <v>3.5502958579881658E-2</v>
      </c>
      <c r="D115" s="56">
        <v>2.3622047244094488E-2</v>
      </c>
      <c r="E115" s="56">
        <v>4.0404040404040407E-2</v>
      </c>
      <c r="F115" s="56">
        <v>0.11176470588235295</v>
      </c>
      <c r="G115" s="56">
        <v>3.2786885245901641E-2</v>
      </c>
      <c r="H115" s="56">
        <v>1.6949152542372881E-2</v>
      </c>
    </row>
    <row r="116" spans="1:8" x14ac:dyDescent="0.25">
      <c r="A116" s="60"/>
      <c r="B116" s="54" t="s">
        <v>149</v>
      </c>
      <c r="C116" s="56">
        <v>1.1834319526627219E-2</v>
      </c>
      <c r="D116" s="56">
        <v>4.7244094488188976E-2</v>
      </c>
      <c r="E116" s="56">
        <v>4.3771043771043773E-2</v>
      </c>
      <c r="F116" s="56">
        <v>0.1588235294117647</v>
      </c>
      <c r="G116" s="56">
        <v>1.6393442622950821E-2</v>
      </c>
      <c r="H116" s="56">
        <v>6.2146892655367235E-2</v>
      </c>
    </row>
    <row r="117" spans="1:8" x14ac:dyDescent="0.25">
      <c r="A117" s="60"/>
      <c r="B117" s="54" t="s">
        <v>150</v>
      </c>
      <c r="C117" s="56">
        <v>0.73964497041420119</v>
      </c>
      <c r="D117" s="56">
        <v>0.67716535433070868</v>
      </c>
      <c r="E117" s="56">
        <v>0.59427609427609429</v>
      </c>
      <c r="F117" s="56">
        <v>0.16176470588235295</v>
      </c>
      <c r="G117" s="56">
        <v>0.57377049180327866</v>
      </c>
      <c r="H117" s="56">
        <v>0.6384180790960452</v>
      </c>
    </row>
  </sheetData>
  <mergeCells count="1">
    <mergeCell ref="A1:G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sqref="A1:F1"/>
    </sheetView>
  </sheetViews>
  <sheetFormatPr defaultRowHeight="15" x14ac:dyDescent="0.25"/>
  <cols>
    <col min="1" max="1" width="20.85546875" customWidth="1"/>
    <col min="2" max="3" width="15.42578125" customWidth="1"/>
  </cols>
  <sheetData>
    <row r="1" spans="1:6" s="5" customFormat="1" x14ac:dyDescent="0.25">
      <c r="A1" s="70" t="s">
        <v>67</v>
      </c>
      <c r="B1" s="70"/>
      <c r="C1" s="70"/>
      <c r="D1" s="70"/>
      <c r="E1" s="70"/>
      <c r="F1" s="70"/>
    </row>
    <row r="2" spans="1:6" s="5" customFormat="1" x14ac:dyDescent="0.25">
      <c r="A2" s="28"/>
      <c r="B2" s="28"/>
      <c r="C2" s="28"/>
    </row>
    <row r="3" spans="1:6" x14ac:dyDescent="0.25">
      <c r="A3" s="17" t="s">
        <v>78</v>
      </c>
      <c r="B3" s="23" t="s">
        <v>21</v>
      </c>
      <c r="C3" s="23" t="s">
        <v>79</v>
      </c>
    </row>
    <row r="4" spans="1:6" x14ac:dyDescent="0.25">
      <c r="A4" s="3" t="s">
        <v>68</v>
      </c>
      <c r="B4" s="13">
        <v>1678236191</v>
      </c>
      <c r="C4" s="35">
        <v>0.66016472549248817</v>
      </c>
      <c r="D4" s="2"/>
    </row>
    <row r="5" spans="1:6" x14ac:dyDescent="0.25">
      <c r="A5" s="3" t="s">
        <v>69</v>
      </c>
      <c r="B5" s="13">
        <v>219393760</v>
      </c>
      <c r="C5" s="35">
        <v>8.6302525307157332E-2</v>
      </c>
      <c r="D5" s="2"/>
    </row>
    <row r="6" spans="1:6" x14ac:dyDescent="0.25">
      <c r="A6" s="3" t="s">
        <v>70</v>
      </c>
      <c r="B6" s="13">
        <v>206885917</v>
      </c>
      <c r="C6" s="35">
        <v>8.1382337800249893E-2</v>
      </c>
      <c r="D6" s="2"/>
    </row>
    <row r="7" spans="1:6" x14ac:dyDescent="0.25">
      <c r="A7" s="3" t="s">
        <v>71</v>
      </c>
      <c r="B7" s="13">
        <v>49792416</v>
      </c>
      <c r="C7" s="35">
        <v>1.9586752339467203E-2</v>
      </c>
      <c r="D7" s="2"/>
    </row>
    <row r="8" spans="1:6" x14ac:dyDescent="0.25">
      <c r="A8" s="15" t="s">
        <v>72</v>
      </c>
      <c r="B8" s="14">
        <v>387839344</v>
      </c>
      <c r="C8" s="36">
        <v>0.15256365906063737</v>
      </c>
      <c r="D8" s="2"/>
    </row>
    <row r="9" spans="1:6" x14ac:dyDescent="0.25">
      <c r="A9" s="27" t="s">
        <v>28</v>
      </c>
      <c r="B9" s="16">
        <v>2542147628</v>
      </c>
      <c r="C9" s="37">
        <f>SUM(C4:C8)</f>
        <v>0.99999999999999989</v>
      </c>
      <c r="D9" s="2"/>
    </row>
    <row r="10" spans="1:6" x14ac:dyDescent="0.25">
      <c r="A10" s="5"/>
      <c r="B10" s="13"/>
      <c r="C10" s="13"/>
      <c r="D10" s="2"/>
    </row>
    <row r="11" spans="1:6" s="5" customFormat="1" x14ac:dyDescent="0.25"/>
    <row r="12" spans="1:6" s="5" customFormat="1" x14ac:dyDescent="0.25">
      <c r="A12" s="17" t="s">
        <v>80</v>
      </c>
      <c r="B12" s="23" t="s">
        <v>21</v>
      </c>
      <c r="C12" s="23" t="s">
        <v>79</v>
      </c>
    </row>
    <row r="13" spans="1:6" s="5" customFormat="1" x14ac:dyDescent="0.25">
      <c r="A13" s="5" t="s">
        <v>73</v>
      </c>
      <c r="B13" s="34">
        <v>910482684.6185627</v>
      </c>
      <c r="C13" s="38">
        <v>0.35815492168520224</v>
      </c>
    </row>
    <row r="14" spans="1:6" s="5" customFormat="1" x14ac:dyDescent="0.25">
      <c r="A14" s="5" t="s">
        <v>74</v>
      </c>
      <c r="B14" s="34">
        <v>468600240.80063784</v>
      </c>
      <c r="C14" s="38">
        <v>0.18433242650400389</v>
      </c>
    </row>
    <row r="15" spans="1:6" s="5" customFormat="1" x14ac:dyDescent="0.25">
      <c r="A15" s="5" t="s">
        <v>75</v>
      </c>
      <c r="B15" s="34">
        <v>375131650.03328609</v>
      </c>
      <c r="C15" s="38">
        <v>0.14756485654155962</v>
      </c>
    </row>
    <row r="16" spans="1:6" s="5" customFormat="1" x14ac:dyDescent="0.25">
      <c r="A16" s="5" t="s">
        <v>76</v>
      </c>
      <c r="B16" s="34">
        <v>649906174.58448255</v>
      </c>
      <c r="C16" s="38">
        <v>0.25565241271837047</v>
      </c>
    </row>
    <row r="17" spans="1:3" x14ac:dyDescent="0.25">
      <c r="A17" s="5" t="s">
        <v>77</v>
      </c>
      <c r="B17" s="34">
        <v>138026876.96303082</v>
      </c>
      <c r="C17" s="38">
        <v>5.4295382157495541E-2</v>
      </c>
    </row>
    <row r="18" spans="1:3" x14ac:dyDescent="0.25">
      <c r="A18" s="5"/>
      <c r="B18" s="34">
        <v>2542147628</v>
      </c>
      <c r="C18" s="38">
        <v>0.99999999960663166</v>
      </c>
    </row>
    <row r="19" spans="1:3" s="5" customFormat="1" x14ac:dyDescent="0.25">
      <c r="B19" s="34"/>
      <c r="C19" s="38"/>
    </row>
    <row r="20" spans="1:3" s="5" customFormat="1" x14ac:dyDescent="0.25">
      <c r="B20" s="34"/>
      <c r="C20" s="38"/>
    </row>
    <row r="21" spans="1:3" s="5" customFormat="1" x14ac:dyDescent="0.25">
      <c r="A21" s="68" t="s">
        <v>81</v>
      </c>
      <c r="B21" s="68"/>
      <c r="C21" s="68"/>
    </row>
    <row r="22" spans="1:3" s="5" customFormat="1" x14ac:dyDescent="0.25">
      <c r="A22" s="68"/>
      <c r="B22" s="68"/>
      <c r="C22" s="68"/>
    </row>
    <row r="23" spans="1:3" s="5" customFormat="1" ht="15" customHeight="1" x14ac:dyDescent="0.25">
      <c r="A23" s="69" t="s">
        <v>14</v>
      </c>
      <c r="B23" s="69"/>
      <c r="C23" s="69"/>
    </row>
  </sheetData>
  <mergeCells count="3">
    <mergeCell ref="A21:C22"/>
    <mergeCell ref="A23:C23"/>
    <mergeCell ref="A1:F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workbookViewId="0">
      <selection activeCell="K38" sqref="K38"/>
    </sheetView>
  </sheetViews>
  <sheetFormatPr defaultRowHeight="15" x14ac:dyDescent="0.25"/>
  <cols>
    <col min="1" max="1" width="7.140625" style="5" customWidth="1"/>
    <col min="2" max="2" width="13.28515625" customWidth="1"/>
    <col min="3" max="4" width="12.85546875" style="5" customWidth="1"/>
    <col min="5" max="5" width="18.7109375" style="5" customWidth="1"/>
    <col min="6" max="6" width="12.85546875" style="5" customWidth="1"/>
    <col min="7" max="7" width="11.85546875" customWidth="1"/>
    <col min="8" max="8" width="15.28515625" customWidth="1"/>
    <col min="9" max="9" width="15.5703125" customWidth="1"/>
    <col min="10" max="10" width="12.85546875" customWidth="1"/>
  </cols>
  <sheetData>
    <row r="1" spans="1:10" s="5" customFormat="1" x14ac:dyDescent="0.25">
      <c r="A1" s="30" t="s">
        <v>82</v>
      </c>
      <c r="C1" s="30"/>
      <c r="D1" s="30"/>
      <c r="E1" s="30"/>
      <c r="F1" s="30"/>
    </row>
    <row r="2" spans="1:10" s="5" customFormat="1" x14ac:dyDescent="0.25">
      <c r="A2" s="30"/>
      <c r="C2" s="30"/>
      <c r="D2" s="30"/>
      <c r="E2" s="30"/>
      <c r="F2" s="30"/>
    </row>
    <row r="3" spans="1:10" s="5" customFormat="1" x14ac:dyDescent="0.25">
      <c r="A3" s="19" t="s">
        <v>4</v>
      </c>
      <c r="B3" s="23" t="s">
        <v>28</v>
      </c>
      <c r="C3" s="23" t="s">
        <v>27</v>
      </c>
      <c r="D3" s="23" t="s">
        <v>54</v>
      </c>
      <c r="E3" s="23" t="s">
        <v>83</v>
      </c>
      <c r="F3" s="23" t="s">
        <v>53</v>
      </c>
      <c r="G3" s="23" t="s">
        <v>36</v>
      </c>
      <c r="H3" s="23" t="s">
        <v>35</v>
      </c>
      <c r="I3" s="23" t="s">
        <v>52</v>
      </c>
      <c r="J3" s="23" t="s">
        <v>26</v>
      </c>
    </row>
    <row r="4" spans="1:10" x14ac:dyDescent="0.25">
      <c r="A4" s="21" t="s">
        <v>30</v>
      </c>
      <c r="B4" s="40">
        <v>1149425484.8112907</v>
      </c>
      <c r="C4" s="21">
        <v>919449202.20976901</v>
      </c>
      <c r="D4" s="40">
        <v>40771626.136754408</v>
      </c>
      <c r="E4" s="40">
        <v>15650507.959686374</v>
      </c>
      <c r="F4" s="40">
        <v>25709100.601800624</v>
      </c>
      <c r="G4" s="40">
        <v>22369978.091737997</v>
      </c>
      <c r="H4" s="40">
        <v>16861129.361725774</v>
      </c>
      <c r="I4" s="22">
        <v>4537887.4208130399</v>
      </c>
      <c r="J4" s="22">
        <v>104076053.02900349</v>
      </c>
    </row>
    <row r="5" spans="1:10" x14ac:dyDescent="0.25">
      <c r="A5" s="21" t="s">
        <v>17</v>
      </c>
      <c r="B5" s="40">
        <v>1208139710.9450347</v>
      </c>
      <c r="C5" s="21">
        <v>976541180.32729661</v>
      </c>
      <c r="D5" s="40">
        <v>41480294.856801249</v>
      </c>
      <c r="E5" s="40">
        <v>18279717.743841872</v>
      </c>
      <c r="F5" s="40">
        <v>26310936.903543636</v>
      </c>
      <c r="G5" s="40">
        <v>23499309.490197126</v>
      </c>
      <c r="H5" s="40">
        <v>19602462.919045549</v>
      </c>
      <c r="I5" s="22">
        <v>4387387.3348174337</v>
      </c>
      <c r="J5" s="22">
        <v>98038421.369491309</v>
      </c>
    </row>
    <row r="6" spans="1:10" x14ac:dyDescent="0.25">
      <c r="A6" s="21" t="s">
        <v>15</v>
      </c>
      <c r="B6" s="40">
        <v>1319333587.9348459</v>
      </c>
      <c r="C6" s="21">
        <v>1068897871.5376849</v>
      </c>
      <c r="D6" s="40">
        <v>44361910.656646051</v>
      </c>
      <c r="E6" s="40">
        <v>26762513.092933748</v>
      </c>
      <c r="F6" s="40">
        <v>26438123.119210627</v>
      </c>
      <c r="G6" s="40">
        <v>24892764.233430061</v>
      </c>
      <c r="H6" s="40">
        <v>23189672.320440359</v>
      </c>
      <c r="I6" s="22">
        <v>4450712.1598187145</v>
      </c>
      <c r="J6" s="22">
        <v>100340020.81468135</v>
      </c>
    </row>
    <row r="7" spans="1:10" x14ac:dyDescent="0.25">
      <c r="A7" s="21" t="s">
        <v>20</v>
      </c>
      <c r="B7" s="40">
        <v>1449556781.9905941</v>
      </c>
      <c r="C7" s="21">
        <v>1165188937.9365218</v>
      </c>
      <c r="D7" s="40">
        <v>61050756.176232845</v>
      </c>
      <c r="E7" s="40">
        <v>27315044.555075392</v>
      </c>
      <c r="F7" s="40">
        <v>26870630.734432779</v>
      </c>
      <c r="G7" s="40">
        <v>26120162.467957832</v>
      </c>
      <c r="H7" s="40">
        <v>19546258.033103652</v>
      </c>
      <c r="I7" s="22">
        <v>4550766.3530480964</v>
      </c>
      <c r="J7" s="22">
        <v>118914225.73422179</v>
      </c>
    </row>
    <row r="8" spans="1:10" x14ac:dyDescent="0.25">
      <c r="A8" s="21" t="s">
        <v>31</v>
      </c>
      <c r="B8" s="40">
        <v>1563056795.6960089</v>
      </c>
      <c r="C8" s="21">
        <v>1258349664.4941239</v>
      </c>
      <c r="D8" s="40">
        <v>65513869.173157386</v>
      </c>
      <c r="E8" s="40">
        <v>31886861.934332356</v>
      </c>
      <c r="F8" s="40">
        <v>22670431.599045187</v>
      </c>
      <c r="G8" s="40">
        <v>26545959.823791984</v>
      </c>
      <c r="H8" s="40">
        <v>21420409.976095982</v>
      </c>
      <c r="I8" s="22">
        <v>4934290.1157266311</v>
      </c>
      <c r="J8" s="22">
        <v>131735308.57973544</v>
      </c>
    </row>
    <row r="9" spans="1:10" x14ac:dyDescent="0.25">
      <c r="A9" s="21" t="s">
        <v>18</v>
      </c>
      <c r="B9" s="40">
        <v>1703036013.8907611</v>
      </c>
      <c r="C9" s="40">
        <v>1372271051.7688842</v>
      </c>
      <c r="D9" s="40">
        <v>68458731.104987428</v>
      </c>
      <c r="E9" s="40">
        <v>34887712.267084479</v>
      </c>
      <c r="F9" s="40">
        <v>24870573.632987455</v>
      </c>
      <c r="G9" s="40">
        <v>28365161.177598093</v>
      </c>
      <c r="H9" s="40">
        <v>25997082.070944354</v>
      </c>
      <c r="I9" s="22">
        <v>5742603.2192981904</v>
      </c>
      <c r="J9" s="22">
        <v>142443098.64897695</v>
      </c>
    </row>
    <row r="10" spans="1:10" x14ac:dyDescent="0.25">
      <c r="A10" s="21" t="s">
        <v>5</v>
      </c>
      <c r="B10" s="40">
        <v>1777597831.7147417</v>
      </c>
      <c r="C10" s="40">
        <v>1425838354.9408269</v>
      </c>
      <c r="D10" s="40">
        <v>72827731.679904029</v>
      </c>
      <c r="E10" s="40">
        <v>37887526.200936981</v>
      </c>
      <c r="F10" s="40">
        <v>26257744.203753106</v>
      </c>
      <c r="G10" s="40">
        <v>32029940.184998877</v>
      </c>
      <c r="H10" s="40">
        <v>28326778.317246754</v>
      </c>
      <c r="I10" s="22">
        <v>5524384.1482963087</v>
      </c>
      <c r="J10" s="22">
        <v>148905372.03877881</v>
      </c>
    </row>
    <row r="11" spans="1:10" x14ac:dyDescent="0.25">
      <c r="A11" s="40" t="s">
        <v>32</v>
      </c>
      <c r="B11" s="40">
        <v>1810528712.3452778</v>
      </c>
      <c r="C11" s="40">
        <v>1464105760.6619437</v>
      </c>
      <c r="D11" s="40">
        <v>66560646.281483397</v>
      </c>
      <c r="E11" s="40">
        <v>38569837.634159669</v>
      </c>
      <c r="F11" s="40">
        <v>27769298.88125708</v>
      </c>
      <c r="G11" s="40">
        <v>30771195.18073342</v>
      </c>
      <c r="H11" s="40">
        <v>24862038.167904414</v>
      </c>
      <c r="I11" s="40">
        <v>5623471.3086399473</v>
      </c>
      <c r="J11" s="40">
        <v>152266464.22915614</v>
      </c>
    </row>
    <row r="12" spans="1:10" x14ac:dyDescent="0.25">
      <c r="A12" s="41" t="s">
        <v>33</v>
      </c>
      <c r="B12" s="41">
        <v>1833950687.7069397</v>
      </c>
      <c r="C12" s="41">
        <v>1497134646.1334546</v>
      </c>
      <c r="D12" s="41">
        <v>69676481.353457481</v>
      </c>
      <c r="E12" s="41">
        <v>36387696.64260558</v>
      </c>
      <c r="F12" s="41">
        <v>28793759.60934563</v>
      </c>
      <c r="G12" s="41">
        <v>27459542.457059775</v>
      </c>
      <c r="H12" s="41">
        <v>23310179.770372953</v>
      </c>
      <c r="I12" s="41">
        <v>4769020.2988618957</v>
      </c>
      <c r="J12" s="41">
        <v>146419361.44178185</v>
      </c>
    </row>
    <row r="13" spans="1:10" x14ac:dyDescent="0.25">
      <c r="A13" s="40" t="s">
        <v>19</v>
      </c>
      <c r="B13" s="40">
        <v>1850768433.9937553</v>
      </c>
      <c r="C13" s="40">
        <v>1507743203.0291936</v>
      </c>
      <c r="D13" s="40">
        <v>68361113.008746848</v>
      </c>
      <c r="E13" s="40">
        <v>36600416.786354847</v>
      </c>
      <c r="F13" s="40">
        <v>35640478.964159802</v>
      </c>
      <c r="G13" s="40">
        <v>29870157.359302405</v>
      </c>
      <c r="H13" s="40">
        <v>20877363.99333309</v>
      </c>
      <c r="I13" s="40">
        <v>5004101.4816396069</v>
      </c>
      <c r="J13" s="40">
        <v>146671599.37102523</v>
      </c>
    </row>
    <row r="14" spans="1:10" s="5" customFormat="1" x14ac:dyDescent="0.25">
      <c r="A14" s="40" t="s">
        <v>6</v>
      </c>
      <c r="B14" s="40">
        <v>1914053790.9486418</v>
      </c>
      <c r="C14" s="40">
        <v>1534291077.6117806</v>
      </c>
      <c r="D14" s="40">
        <v>86900468.740463629</v>
      </c>
      <c r="E14" s="40">
        <v>38864180.017339878</v>
      </c>
      <c r="F14" s="40">
        <v>39324763.024393693</v>
      </c>
      <c r="G14" s="40">
        <v>36933534.74271562</v>
      </c>
      <c r="H14" s="40">
        <v>20587243.963040579</v>
      </c>
      <c r="I14" s="40">
        <v>5781716.7808684828</v>
      </c>
      <c r="J14" s="40">
        <v>151370806.06803921</v>
      </c>
    </row>
    <row r="15" spans="1:10" s="5" customFormat="1" x14ac:dyDescent="0.25">
      <c r="A15" s="40" t="s">
        <v>7</v>
      </c>
      <c r="B15" s="40">
        <v>1941595438.925796</v>
      </c>
      <c r="C15" s="40">
        <v>1572757532.2003853</v>
      </c>
      <c r="D15" s="40">
        <v>81527143.74444291</v>
      </c>
      <c r="E15" s="40">
        <v>38716964.165324435</v>
      </c>
      <c r="F15" s="40">
        <v>40170211.346313648</v>
      </c>
      <c r="G15" s="40">
        <v>30552211.07294796</v>
      </c>
      <c r="H15" s="40">
        <v>17343655.93661321</v>
      </c>
      <c r="I15" s="40">
        <v>6151046.9305508323</v>
      </c>
      <c r="J15" s="40">
        <v>154376673.52921772</v>
      </c>
    </row>
    <row r="16" spans="1:10" s="5" customFormat="1" x14ac:dyDescent="0.25">
      <c r="A16" s="40" t="s">
        <v>8</v>
      </c>
      <c r="B16" s="40">
        <v>2033001426.8041008</v>
      </c>
      <c r="C16" s="40">
        <v>1632345852.6403556</v>
      </c>
      <c r="D16" s="40">
        <v>92843497.072835773</v>
      </c>
      <c r="E16" s="40">
        <v>46781069.596837334</v>
      </c>
      <c r="F16" s="40">
        <v>46746230.81822484</v>
      </c>
      <c r="G16" s="40">
        <v>30257159.571813419</v>
      </c>
      <c r="H16" s="40">
        <v>17697298.430218473</v>
      </c>
      <c r="I16" s="40">
        <v>7636638.9645964373</v>
      </c>
      <c r="J16" s="40">
        <v>158693679.70921883</v>
      </c>
    </row>
    <row r="17" spans="1:10" s="5" customFormat="1" x14ac:dyDescent="0.25">
      <c r="A17" s="40" t="s">
        <v>9</v>
      </c>
      <c r="B17" s="40">
        <v>2163941347.7592726</v>
      </c>
      <c r="C17" s="40">
        <v>1731737404.6185439</v>
      </c>
      <c r="D17" s="40">
        <v>92096903.372811496</v>
      </c>
      <c r="E17" s="40">
        <v>67134005.853616342</v>
      </c>
      <c r="F17" s="40">
        <v>51295685.683627501</v>
      </c>
      <c r="G17" s="40">
        <v>29734733.789848547</v>
      </c>
      <c r="H17" s="40">
        <v>20221075.624825496</v>
      </c>
      <c r="I17" s="40">
        <v>7634077.7433525436</v>
      </c>
      <c r="J17" s="40">
        <v>164087461.07264671</v>
      </c>
    </row>
    <row r="18" spans="1:10" s="5" customFormat="1" x14ac:dyDescent="0.25">
      <c r="A18" s="40" t="s">
        <v>10</v>
      </c>
      <c r="B18" s="40">
        <v>2168633068.2625327</v>
      </c>
      <c r="C18" s="40">
        <v>1743919597.6506698</v>
      </c>
      <c r="D18" s="40">
        <v>86894281.387330517</v>
      </c>
      <c r="E18" s="40">
        <v>60569771.566239618</v>
      </c>
      <c r="F18" s="40">
        <v>50242068.84613841</v>
      </c>
      <c r="G18" s="40">
        <v>27174643.858774919</v>
      </c>
      <c r="H18" s="40">
        <v>18207164.616302531</v>
      </c>
      <c r="I18" s="40">
        <v>8244633.4619163796</v>
      </c>
      <c r="J18" s="40">
        <v>173380906.87516037</v>
      </c>
    </row>
    <row r="19" spans="1:10" s="5" customFormat="1" x14ac:dyDescent="0.25">
      <c r="A19" s="40" t="s">
        <v>11</v>
      </c>
      <c r="B19" s="40">
        <v>2097257412.720082</v>
      </c>
      <c r="C19" s="40">
        <v>1679796101.225883</v>
      </c>
      <c r="D19" s="40">
        <v>82827807.061896652</v>
      </c>
      <c r="E19" s="40">
        <v>63009986.851441152</v>
      </c>
      <c r="F19" s="40">
        <v>51729086.221119575</v>
      </c>
      <c r="G19" s="40">
        <v>25069136.589233041</v>
      </c>
      <c r="H19" s="40">
        <v>16616625.227261949</v>
      </c>
      <c r="I19" s="40">
        <v>8224936.6452881154</v>
      </c>
      <c r="J19" s="40">
        <v>169983732.89795855</v>
      </c>
    </row>
    <row r="20" spans="1:10" s="5" customFormat="1" x14ac:dyDescent="0.25">
      <c r="A20" s="40" t="s">
        <v>12</v>
      </c>
      <c r="B20" s="40">
        <v>2046804927.7801099</v>
      </c>
      <c r="C20" s="40">
        <v>1664889716.7991478</v>
      </c>
      <c r="D20" s="40">
        <v>83355694.520802081</v>
      </c>
      <c r="E20" s="40">
        <v>56947746.56895306</v>
      </c>
      <c r="F20" s="40">
        <v>51012677.977438658</v>
      </c>
      <c r="G20" s="40">
        <v>27713539.282855202</v>
      </c>
      <c r="H20" s="40">
        <v>16491377.418100316</v>
      </c>
      <c r="I20" s="40">
        <v>7193834.8355556205</v>
      </c>
      <c r="J20" s="40">
        <v>139200340.37725717</v>
      </c>
    </row>
    <row r="21" spans="1:10" s="5" customFormat="1" x14ac:dyDescent="0.25">
      <c r="A21" s="40" t="s">
        <v>13</v>
      </c>
      <c r="B21" s="40">
        <v>2138655447</v>
      </c>
      <c r="C21" s="40">
        <v>1742585136</v>
      </c>
      <c r="D21" s="40">
        <v>83834947</v>
      </c>
      <c r="E21" s="40">
        <v>54617825</v>
      </c>
      <c r="F21" s="40">
        <v>55481424</v>
      </c>
      <c r="G21" s="40">
        <v>28613315</v>
      </c>
      <c r="H21" s="40">
        <v>17722698</v>
      </c>
      <c r="I21" s="40">
        <v>6636072</v>
      </c>
      <c r="J21" s="40">
        <v>149164030</v>
      </c>
    </row>
    <row r="22" spans="1:10" s="5" customFormat="1" x14ac:dyDescent="0.25">
      <c r="A22" s="18"/>
      <c r="B22" s="16"/>
      <c r="C22" s="16"/>
      <c r="D22" s="16"/>
      <c r="E22" s="16"/>
      <c r="F22" s="16"/>
      <c r="G22" s="16"/>
      <c r="H22" s="16"/>
      <c r="I22" s="16"/>
      <c r="J22" s="16"/>
    </row>
    <row r="24" spans="1:10" s="5" customFormat="1" x14ac:dyDescent="0.25">
      <c r="A24" s="31" t="s">
        <v>84</v>
      </c>
      <c r="C24" s="31"/>
      <c r="D24" s="31"/>
      <c r="E24" s="31"/>
      <c r="F24" s="31"/>
    </row>
    <row r="25" spans="1:10" s="5" customFormat="1" x14ac:dyDescent="0.25">
      <c r="A25" s="31"/>
      <c r="C25" s="31"/>
      <c r="D25" s="31"/>
      <c r="E25" s="31"/>
      <c r="F25" s="31"/>
    </row>
    <row r="26" spans="1:10" s="5" customFormat="1" ht="15" customHeight="1" x14ac:dyDescent="0.25">
      <c r="A26" s="32" t="s">
        <v>14</v>
      </c>
      <c r="C26" s="32"/>
      <c r="D26" s="32"/>
      <c r="E26" s="32"/>
      <c r="F26" s="32"/>
    </row>
    <row r="27" spans="1:10" x14ac:dyDescent="0.25">
      <c r="A27" s="32"/>
      <c r="C27" s="32"/>
      <c r="D27" s="32"/>
      <c r="E27" s="32"/>
      <c r="F27" s="32"/>
    </row>
    <row r="28" spans="1:10" x14ac:dyDescent="0.25">
      <c r="A28" s="32"/>
      <c r="C28" s="32"/>
      <c r="D28" s="32"/>
      <c r="E28" s="32"/>
      <c r="F28" s="32"/>
    </row>
    <row r="29" spans="1:10" x14ac:dyDescent="0.25">
      <c r="A29" s="32"/>
      <c r="C29" s="32"/>
      <c r="D29" s="32"/>
      <c r="E29" s="32"/>
      <c r="F29" s="32"/>
    </row>
    <row r="30" spans="1:10" x14ac:dyDescent="0.25">
      <c r="A30" s="32"/>
      <c r="C30" s="32"/>
      <c r="D30" s="32"/>
      <c r="E30" s="32"/>
      <c r="F30" s="3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sqref="A1:F1"/>
    </sheetView>
  </sheetViews>
  <sheetFormatPr defaultRowHeight="15" x14ac:dyDescent="0.25"/>
  <cols>
    <col min="1" max="1" width="17.5703125" style="2" customWidth="1"/>
    <col min="2" max="2" width="13.140625" style="2" customWidth="1"/>
    <col min="3" max="3" width="17.85546875" style="2" customWidth="1"/>
    <col min="4" max="4" width="16.28515625" style="2" customWidth="1"/>
    <col min="5" max="5" width="13.85546875" style="2" customWidth="1"/>
    <col min="6" max="16384" width="9.140625" style="2"/>
  </cols>
  <sheetData>
    <row r="1" spans="1:8" s="5" customFormat="1" x14ac:dyDescent="0.25">
      <c r="A1" s="70" t="s">
        <v>85</v>
      </c>
      <c r="B1" s="70"/>
      <c r="C1" s="70"/>
      <c r="D1" s="70"/>
      <c r="E1" s="70"/>
      <c r="F1" s="70"/>
    </row>
    <row r="2" spans="1:8" s="5" customFormat="1" x14ac:dyDescent="0.25">
      <c r="A2" s="28"/>
      <c r="B2" s="28"/>
      <c r="C2" s="28"/>
      <c r="D2" s="28"/>
      <c r="E2" s="28"/>
      <c r="F2" s="28"/>
    </row>
    <row r="3" spans="1:8" s="5" customFormat="1" x14ac:dyDescent="0.25">
      <c r="A3" s="19" t="s">
        <v>24</v>
      </c>
      <c r="B3" s="23" t="s">
        <v>23</v>
      </c>
      <c r="C3" s="23" t="s">
        <v>88</v>
      </c>
      <c r="D3" s="23" t="s">
        <v>89</v>
      </c>
      <c r="E3" s="23" t="s">
        <v>90</v>
      </c>
      <c r="F3" s="23" t="s">
        <v>22</v>
      </c>
      <c r="G3" s="23" t="s">
        <v>28</v>
      </c>
    </row>
    <row r="4" spans="1:8" x14ac:dyDescent="0.25">
      <c r="A4" s="9" t="s">
        <v>34</v>
      </c>
      <c r="B4" s="13">
        <v>1666.3456666666668</v>
      </c>
      <c r="C4" s="13">
        <v>1471.6060916666675</v>
      </c>
      <c r="D4" s="13">
        <v>5063.8373333333357</v>
      </c>
      <c r="E4" s="13">
        <v>1348.6899000000003</v>
      </c>
      <c r="F4" s="13">
        <v>427.89939166666687</v>
      </c>
      <c r="G4" s="16">
        <v>9978.3783833333364</v>
      </c>
    </row>
    <row r="5" spans="1:8" x14ac:dyDescent="0.25">
      <c r="A5" s="9" t="s">
        <v>86</v>
      </c>
      <c r="B5" s="13">
        <v>19.181541666666671</v>
      </c>
      <c r="C5" s="13">
        <v>59.524100000000011</v>
      </c>
      <c r="D5" s="13">
        <v>198.26629166666666</v>
      </c>
      <c r="E5" s="13">
        <v>32.451183333333333</v>
      </c>
      <c r="F5" s="13">
        <v>35.38483333333334</v>
      </c>
      <c r="G5" s="16">
        <v>344.80795000000006</v>
      </c>
    </row>
    <row r="6" spans="1:8" x14ac:dyDescent="0.25">
      <c r="A6" s="9" t="s">
        <v>36</v>
      </c>
      <c r="B6" s="13">
        <v>41.983725000000014</v>
      </c>
      <c r="C6" s="13">
        <v>24.865000000000006</v>
      </c>
      <c r="D6" s="13">
        <v>57.37584166666668</v>
      </c>
      <c r="E6" s="13">
        <v>40.884008333333341</v>
      </c>
      <c r="F6" s="13">
        <v>2.2466833333333338</v>
      </c>
      <c r="G6" s="16">
        <v>167.35525833333338</v>
      </c>
    </row>
    <row r="7" spans="1:8" x14ac:dyDescent="0.25">
      <c r="A7" s="9" t="s">
        <v>35</v>
      </c>
      <c r="B7" s="13">
        <v>34.800758333333341</v>
      </c>
      <c r="C7" s="13">
        <v>7.292691666666669</v>
      </c>
      <c r="D7" s="13">
        <v>55.184033333333339</v>
      </c>
      <c r="E7" s="13">
        <v>5.4291000000000009</v>
      </c>
      <c r="F7" s="13">
        <v>7.8103666666666696</v>
      </c>
      <c r="G7" s="16">
        <v>110.51695000000005</v>
      </c>
    </row>
    <row r="8" spans="1:8" x14ac:dyDescent="0.25">
      <c r="A8" s="9" t="s">
        <v>53</v>
      </c>
      <c r="B8" s="13">
        <v>53.164975000000005</v>
      </c>
      <c r="C8" s="13">
        <v>89.564700000000016</v>
      </c>
      <c r="D8" s="13">
        <v>86.23596666666667</v>
      </c>
      <c r="E8" s="13">
        <v>115.39007500000002</v>
      </c>
      <c r="F8" s="13">
        <v>23.18610000000001</v>
      </c>
      <c r="G8" s="16">
        <v>367.54181666666665</v>
      </c>
    </row>
    <row r="9" spans="1:8" x14ac:dyDescent="0.25">
      <c r="A9" s="9" t="s">
        <v>54</v>
      </c>
      <c r="B9" s="13">
        <v>50.25323333333332</v>
      </c>
      <c r="C9" s="13">
        <v>77.942400000000006</v>
      </c>
      <c r="D9" s="13">
        <v>189.86989999999994</v>
      </c>
      <c r="E9" s="13">
        <v>23.738833333333336</v>
      </c>
      <c r="F9" s="13">
        <v>71.450225000000017</v>
      </c>
      <c r="G9" s="16">
        <v>412.91861666666676</v>
      </c>
    </row>
    <row r="10" spans="1:8" x14ac:dyDescent="0.25">
      <c r="A10" s="9" t="s">
        <v>52</v>
      </c>
      <c r="B10" s="13">
        <v>4.8739666666666688</v>
      </c>
      <c r="C10" s="13">
        <v>17.786241666666673</v>
      </c>
      <c r="D10" s="13">
        <v>14.321983333333336</v>
      </c>
      <c r="E10" s="13">
        <v>8.7682000000000002</v>
      </c>
      <c r="F10" s="13">
        <v>6.5293083333333355</v>
      </c>
      <c r="G10" s="16">
        <v>52.279700000000012</v>
      </c>
    </row>
    <row r="11" spans="1:8" x14ac:dyDescent="0.25">
      <c r="A11" s="42" t="s">
        <v>87</v>
      </c>
      <c r="B11" s="14">
        <v>93.737383333333369</v>
      </c>
      <c r="C11" s="14">
        <v>93.963633333333334</v>
      </c>
      <c r="D11" s="14">
        <v>788.56422500000087</v>
      </c>
      <c r="E11" s="14">
        <v>56.530333333333346</v>
      </c>
      <c r="F11" s="14">
        <v>49.163666666666693</v>
      </c>
      <c r="G11" s="39">
        <v>1081.9592416666676</v>
      </c>
    </row>
    <row r="12" spans="1:8" s="5" customFormat="1" x14ac:dyDescent="0.25">
      <c r="A12" s="43" t="s">
        <v>28</v>
      </c>
      <c r="B12" s="16">
        <f>SUM(B4:B11)</f>
        <v>1964.3412500000002</v>
      </c>
      <c r="C12" s="16">
        <f t="shared" ref="C12:G12" si="0">SUM(C4:C11)</f>
        <v>1842.5448583333341</v>
      </c>
      <c r="D12" s="16">
        <f t="shared" si="0"/>
        <v>6453.6555750000034</v>
      </c>
      <c r="E12" s="16">
        <f t="shared" si="0"/>
        <v>1631.8816333333339</v>
      </c>
      <c r="F12" s="16">
        <f t="shared" si="0"/>
        <v>623.67057500000033</v>
      </c>
      <c r="G12" s="16">
        <f t="shared" si="0"/>
        <v>12515.757916666667</v>
      </c>
      <c r="H12" s="13" t="s">
        <v>14</v>
      </c>
    </row>
    <row r="13" spans="1:8" s="5" customFormat="1" x14ac:dyDescent="0.25">
      <c r="A13" s="9"/>
      <c r="B13" s="13"/>
      <c r="C13" s="13"/>
      <c r="D13" s="13"/>
      <c r="E13" s="13"/>
    </row>
    <row r="15" spans="1:8" x14ac:dyDescent="0.25">
      <c r="A15" s="68" t="s">
        <v>91</v>
      </c>
      <c r="B15" s="68"/>
      <c r="C15" s="68"/>
      <c r="D15" s="68"/>
      <c r="E15" s="68"/>
      <c r="F15" s="68"/>
      <c r="G15" s="68"/>
    </row>
    <row r="16" spans="1:8" x14ac:dyDescent="0.25">
      <c r="A16" s="68"/>
      <c r="B16" s="68"/>
      <c r="C16" s="68"/>
      <c r="D16" s="68"/>
      <c r="E16" s="68"/>
      <c r="F16" s="68"/>
      <c r="G16" s="68"/>
    </row>
    <row r="17" spans="1:1" x14ac:dyDescent="0.25">
      <c r="A17" s="5" t="s">
        <v>92</v>
      </c>
    </row>
  </sheetData>
  <mergeCells count="2">
    <mergeCell ref="A1:F1"/>
    <mergeCell ref="A15:G1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sqref="A1:F1"/>
    </sheetView>
  </sheetViews>
  <sheetFormatPr defaultRowHeight="15" x14ac:dyDescent="0.25"/>
  <cols>
    <col min="1" max="1" width="44.85546875" style="2" customWidth="1"/>
    <col min="2" max="2" width="14" style="2" customWidth="1"/>
    <col min="3" max="3" width="13.7109375" style="2" customWidth="1"/>
    <col min="4" max="4" width="10.7109375" style="2" customWidth="1"/>
    <col min="5" max="5" width="11.140625" style="2" bestFit="1" customWidth="1"/>
    <col min="6" max="6" width="9" style="2" customWidth="1"/>
    <col min="7" max="7" width="10" style="2" customWidth="1"/>
    <col min="8" max="8" width="9.140625" style="2" customWidth="1"/>
    <col min="9" max="222" width="9.140625" style="2"/>
    <col min="223" max="223" width="36.7109375" style="2" customWidth="1"/>
    <col min="224" max="16384" width="9.140625" style="2"/>
  </cols>
  <sheetData>
    <row r="1" spans="1:7" s="5" customFormat="1" x14ac:dyDescent="0.25">
      <c r="A1" s="70" t="s">
        <v>96</v>
      </c>
      <c r="B1" s="70"/>
      <c r="C1" s="70"/>
      <c r="D1" s="70"/>
      <c r="E1" s="70"/>
      <c r="F1" s="70"/>
    </row>
    <row r="2" spans="1:7" s="5" customFormat="1" x14ac:dyDescent="0.25">
      <c r="A2" s="28"/>
      <c r="B2" s="28"/>
      <c r="C2" s="28"/>
      <c r="D2" s="28"/>
      <c r="E2" s="28"/>
      <c r="F2" s="28"/>
    </row>
    <row r="3" spans="1:7" s="5" customFormat="1" x14ac:dyDescent="0.25">
      <c r="A3" s="19" t="s">
        <v>93</v>
      </c>
      <c r="B3" s="46" t="s">
        <v>29</v>
      </c>
      <c r="C3" s="46" t="s">
        <v>2</v>
      </c>
      <c r="D3" s="46" t="s">
        <v>0</v>
      </c>
      <c r="E3" s="46" t="s">
        <v>3</v>
      </c>
      <c r="F3" s="46" t="s">
        <v>1</v>
      </c>
      <c r="G3" s="23" t="s">
        <v>28</v>
      </c>
    </row>
    <row r="4" spans="1:7" x14ac:dyDescent="0.25">
      <c r="A4" s="24" t="s">
        <v>98</v>
      </c>
      <c r="B4" s="13">
        <v>985610</v>
      </c>
      <c r="C4" s="13">
        <v>864458</v>
      </c>
      <c r="D4" s="13">
        <v>729881</v>
      </c>
      <c r="E4" s="13">
        <v>470206</v>
      </c>
      <c r="F4" s="13">
        <v>352214</v>
      </c>
      <c r="G4" s="16">
        <f t="shared" ref="G4:G10" si="0">SUM(B4:F4)</f>
        <v>3402369</v>
      </c>
    </row>
    <row r="5" spans="1:7" x14ac:dyDescent="0.25">
      <c r="A5" s="24" t="s">
        <v>94</v>
      </c>
      <c r="B5" s="13">
        <v>204367</v>
      </c>
      <c r="C5" s="13">
        <v>207030</v>
      </c>
      <c r="D5" s="13">
        <v>175260</v>
      </c>
      <c r="E5" s="13">
        <v>150780</v>
      </c>
      <c r="F5" s="13">
        <v>94299</v>
      </c>
      <c r="G5" s="16">
        <f t="shared" si="0"/>
        <v>831736</v>
      </c>
    </row>
    <row r="6" spans="1:7" x14ac:dyDescent="0.25">
      <c r="A6" s="24" t="s">
        <v>95</v>
      </c>
      <c r="B6" s="13">
        <v>129462</v>
      </c>
      <c r="C6" s="13">
        <v>126325</v>
      </c>
      <c r="D6" s="13">
        <v>107907</v>
      </c>
      <c r="E6" s="13">
        <v>67052</v>
      </c>
      <c r="F6" s="13">
        <v>52646</v>
      </c>
      <c r="G6" s="16">
        <f t="shared" si="0"/>
        <v>483392</v>
      </c>
    </row>
    <row r="7" spans="1:7" x14ac:dyDescent="0.25">
      <c r="A7" s="24" t="s">
        <v>99</v>
      </c>
      <c r="B7" s="13">
        <v>55564</v>
      </c>
      <c r="C7" s="13">
        <v>40720</v>
      </c>
      <c r="D7" s="13">
        <v>118536</v>
      </c>
      <c r="E7" s="13">
        <v>47151</v>
      </c>
      <c r="F7" s="13">
        <v>4536</v>
      </c>
      <c r="G7" s="16">
        <f t="shared" si="0"/>
        <v>266507</v>
      </c>
    </row>
    <row r="8" spans="1:7" x14ac:dyDescent="0.25">
      <c r="A8" s="24" t="s">
        <v>101</v>
      </c>
      <c r="B8" s="13">
        <v>388538</v>
      </c>
      <c r="C8" s="13">
        <v>275594</v>
      </c>
      <c r="D8" s="13">
        <v>283794</v>
      </c>
      <c r="E8" s="13">
        <v>290038</v>
      </c>
      <c r="F8" s="13">
        <v>129044</v>
      </c>
      <c r="G8" s="16">
        <f t="shared" si="0"/>
        <v>1367008</v>
      </c>
    </row>
    <row r="9" spans="1:7" x14ac:dyDescent="0.25">
      <c r="A9" s="24" t="s">
        <v>100</v>
      </c>
      <c r="B9" s="13">
        <v>622283</v>
      </c>
      <c r="C9" s="13">
        <v>361884</v>
      </c>
      <c r="D9" s="13">
        <v>134006</v>
      </c>
      <c r="E9" s="13">
        <v>202518</v>
      </c>
      <c r="F9" s="13">
        <v>171282</v>
      </c>
      <c r="G9" s="16">
        <f t="shared" si="0"/>
        <v>1491973</v>
      </c>
    </row>
    <row r="10" spans="1:7" x14ac:dyDescent="0.25">
      <c r="A10" s="44" t="s">
        <v>102</v>
      </c>
      <c r="B10" s="14">
        <v>229054</v>
      </c>
      <c r="C10" s="14">
        <v>142606</v>
      </c>
      <c r="D10" s="14">
        <v>122706</v>
      </c>
      <c r="E10" s="14">
        <v>64476</v>
      </c>
      <c r="F10" s="14">
        <v>60421</v>
      </c>
      <c r="G10" s="39">
        <f t="shared" si="0"/>
        <v>619263</v>
      </c>
    </row>
    <row r="11" spans="1:7" s="5" customFormat="1" x14ac:dyDescent="0.25">
      <c r="A11" s="45" t="s">
        <v>28</v>
      </c>
      <c r="B11" s="16">
        <f>SUM(B4:B10)</f>
        <v>2614878</v>
      </c>
      <c r="C11" s="16">
        <f t="shared" ref="C11:G11" si="1">SUM(C4:C10)</f>
        <v>2018617</v>
      </c>
      <c r="D11" s="16">
        <f t="shared" si="1"/>
        <v>1672090</v>
      </c>
      <c r="E11" s="16">
        <f t="shared" si="1"/>
        <v>1292221</v>
      </c>
      <c r="F11" s="16">
        <f t="shared" si="1"/>
        <v>864442</v>
      </c>
      <c r="G11" s="16">
        <f t="shared" si="1"/>
        <v>8462248</v>
      </c>
    </row>
    <row r="12" spans="1:7" s="5" customFormat="1" x14ac:dyDescent="0.25">
      <c r="A12" s="24"/>
      <c r="B12" s="13"/>
      <c r="C12" s="13"/>
      <c r="D12" s="13"/>
      <c r="E12" s="13"/>
      <c r="F12" s="13"/>
      <c r="G12" s="13"/>
    </row>
    <row r="14" spans="1:7" s="5" customFormat="1" x14ac:dyDescent="0.25">
      <c r="A14" s="72" t="s">
        <v>97</v>
      </c>
      <c r="B14" s="72"/>
      <c r="C14" s="72"/>
      <c r="D14" s="72"/>
      <c r="E14" s="72"/>
      <c r="F14" s="72"/>
    </row>
    <row r="15" spans="1:7" s="5" customFormat="1" x14ac:dyDescent="0.25">
      <c r="A15" s="72"/>
      <c r="B15" s="72"/>
      <c r="C15" s="72"/>
      <c r="D15" s="72"/>
      <c r="E15" s="72"/>
      <c r="F15" s="72"/>
    </row>
    <row r="17" spans="1:1" x14ac:dyDescent="0.25">
      <c r="A17" s="2" t="s">
        <v>103</v>
      </c>
    </row>
  </sheetData>
  <mergeCells count="2">
    <mergeCell ref="A1:F1"/>
    <mergeCell ref="A14:F1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workbookViewId="0">
      <selection sqref="A1:K1"/>
    </sheetView>
  </sheetViews>
  <sheetFormatPr defaultRowHeight="15" x14ac:dyDescent="0.25"/>
  <cols>
    <col min="1" max="1" width="11" customWidth="1"/>
    <col min="2" max="2" width="38.140625" customWidth="1"/>
    <col min="3" max="3" width="33" customWidth="1"/>
    <col min="4" max="4" width="32.85546875" customWidth="1"/>
    <col min="5" max="5" width="12" bestFit="1" customWidth="1"/>
  </cols>
  <sheetData>
    <row r="1" spans="1:11" s="5" customFormat="1" ht="15" customHeight="1" x14ac:dyDescent="0.25">
      <c r="A1" s="73" t="s">
        <v>162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1" s="5" customFormat="1" ht="15" customHeight="1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s="5" customFormat="1" ht="30" x14ac:dyDescent="0.25">
      <c r="A3" s="19" t="s">
        <v>4</v>
      </c>
      <c r="B3" s="47" t="s">
        <v>105</v>
      </c>
      <c r="C3" s="47" t="s">
        <v>106</v>
      </c>
      <c r="D3" s="47" t="s">
        <v>107</v>
      </c>
      <c r="E3" s="23" t="s">
        <v>28</v>
      </c>
    </row>
    <row r="4" spans="1:11" x14ac:dyDescent="0.25">
      <c r="A4" s="48" t="s">
        <v>119</v>
      </c>
      <c r="B4" s="13">
        <v>1191</v>
      </c>
      <c r="C4" s="13">
        <v>4075</v>
      </c>
      <c r="D4" s="13">
        <v>22935</v>
      </c>
      <c r="E4" s="16">
        <f>SUM(B4:D4)</f>
        <v>28201</v>
      </c>
    </row>
    <row r="5" spans="1:11" x14ac:dyDescent="0.25">
      <c r="A5" s="49" t="s">
        <v>108</v>
      </c>
      <c r="B5" s="13">
        <v>1236</v>
      </c>
      <c r="C5" s="13">
        <v>4116</v>
      </c>
      <c r="D5" s="13">
        <v>23034</v>
      </c>
      <c r="E5" s="16">
        <f t="shared" ref="E5:E15" si="0">SUM(B5:D5)</f>
        <v>28386</v>
      </c>
    </row>
    <row r="6" spans="1:11" x14ac:dyDescent="0.25">
      <c r="A6" s="48" t="s">
        <v>109</v>
      </c>
      <c r="B6" s="13">
        <v>1376</v>
      </c>
      <c r="C6" s="13">
        <v>4300</v>
      </c>
      <c r="D6" s="13">
        <v>24355</v>
      </c>
      <c r="E6" s="16">
        <f t="shared" si="0"/>
        <v>30031</v>
      </c>
    </row>
    <row r="7" spans="1:11" x14ac:dyDescent="0.25">
      <c r="A7" s="49" t="s">
        <v>110</v>
      </c>
      <c r="B7" s="13">
        <v>1497</v>
      </c>
      <c r="C7" s="13">
        <v>4532</v>
      </c>
      <c r="D7" s="13">
        <v>25373</v>
      </c>
      <c r="E7" s="16">
        <f t="shared" si="0"/>
        <v>31402</v>
      </c>
    </row>
    <row r="8" spans="1:11" x14ac:dyDescent="0.25">
      <c r="A8" s="48" t="s">
        <v>111</v>
      </c>
      <c r="B8" s="13">
        <v>1649</v>
      </c>
      <c r="C8" s="13">
        <v>4632</v>
      </c>
      <c r="D8" s="13">
        <v>25861</v>
      </c>
      <c r="E8" s="16">
        <f t="shared" si="0"/>
        <v>32142</v>
      </c>
    </row>
    <row r="9" spans="1:11" x14ac:dyDescent="0.25">
      <c r="A9" s="49" t="s">
        <v>112</v>
      </c>
      <c r="B9" s="13">
        <v>1676</v>
      </c>
      <c r="C9" s="13">
        <v>4673</v>
      </c>
      <c r="D9" s="13">
        <v>26185</v>
      </c>
      <c r="E9" s="16">
        <f t="shared" si="0"/>
        <v>32534</v>
      </c>
    </row>
    <row r="10" spans="1:11" x14ac:dyDescent="0.25">
      <c r="A10" s="48" t="s">
        <v>113</v>
      </c>
      <c r="B10" s="13">
        <v>1795</v>
      </c>
      <c r="C10" s="13">
        <v>4798</v>
      </c>
      <c r="D10" s="13">
        <v>26788</v>
      </c>
      <c r="E10" s="16">
        <f t="shared" si="0"/>
        <v>33381</v>
      </c>
    </row>
    <row r="11" spans="1:11" x14ac:dyDescent="0.25">
      <c r="A11" s="49" t="s">
        <v>114</v>
      </c>
      <c r="B11" s="13">
        <v>1988</v>
      </c>
      <c r="C11" s="13">
        <v>4841</v>
      </c>
      <c r="D11" s="13">
        <v>28000</v>
      </c>
      <c r="E11" s="16">
        <f t="shared" si="0"/>
        <v>34829</v>
      </c>
    </row>
    <row r="12" spans="1:11" x14ac:dyDescent="0.25">
      <c r="A12" s="48" t="s">
        <v>115</v>
      </c>
      <c r="B12" s="13">
        <v>2170</v>
      </c>
      <c r="C12" s="13">
        <v>5263</v>
      </c>
      <c r="D12" s="13">
        <v>28879</v>
      </c>
      <c r="E12" s="16">
        <f t="shared" si="0"/>
        <v>36312</v>
      </c>
    </row>
    <row r="13" spans="1:11" s="5" customFormat="1" x14ac:dyDescent="0.25">
      <c r="A13" s="49" t="s">
        <v>116</v>
      </c>
      <c r="B13" s="13">
        <v>2294</v>
      </c>
      <c r="C13" s="13">
        <v>5303</v>
      </c>
      <c r="D13" s="13">
        <v>29087</v>
      </c>
      <c r="E13" s="16">
        <f t="shared" si="0"/>
        <v>36684</v>
      </c>
    </row>
    <row r="14" spans="1:11" s="5" customFormat="1" x14ac:dyDescent="0.25">
      <c r="A14" s="48" t="s">
        <v>117</v>
      </c>
      <c r="B14" s="13">
        <v>2555</v>
      </c>
      <c r="C14" s="13">
        <v>5644</v>
      </c>
      <c r="D14" s="13">
        <v>29885</v>
      </c>
      <c r="E14" s="16">
        <f t="shared" si="0"/>
        <v>38084</v>
      </c>
    </row>
    <row r="15" spans="1:11" s="5" customFormat="1" x14ac:dyDescent="0.25">
      <c r="A15" s="49" t="s">
        <v>118</v>
      </c>
      <c r="B15" s="13">
        <v>2798</v>
      </c>
      <c r="C15" s="13">
        <v>5933</v>
      </c>
      <c r="D15" s="13">
        <v>31929</v>
      </c>
      <c r="E15" s="16">
        <f t="shared" si="0"/>
        <v>40660</v>
      </c>
    </row>
    <row r="16" spans="1:11" s="5" customFormat="1" x14ac:dyDescent="0.25">
      <c r="B16" s="13"/>
      <c r="C16" s="13"/>
      <c r="D16" s="13"/>
    </row>
    <row r="17" spans="1:7" x14ac:dyDescent="0.25">
      <c r="A17" s="67" t="s">
        <v>104</v>
      </c>
      <c r="B17" s="67"/>
      <c r="C17" s="67"/>
      <c r="D17" s="67"/>
      <c r="E17" s="67"/>
    </row>
    <row r="18" spans="1:7" ht="15" customHeight="1" x14ac:dyDescent="0.25">
      <c r="A18" s="69" t="s">
        <v>14</v>
      </c>
      <c r="B18" s="69"/>
      <c r="C18" s="69"/>
      <c r="D18" s="69"/>
      <c r="E18" s="69"/>
      <c r="F18" s="69"/>
      <c r="G18" s="69"/>
    </row>
  </sheetData>
  <mergeCells count="3">
    <mergeCell ref="A1:K1"/>
    <mergeCell ref="A18:G18"/>
    <mergeCell ref="A17:E17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2879EB770D7EE4797D44CED67405A9E" ma:contentTypeVersion="0" ma:contentTypeDescription="Create a new document." ma:contentTypeScope="" ma:versionID="709521b40cf33c6ed9691c05f557737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5603F7F-462E-4D28-8646-A2E37BE5831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56B47E8-E75D-4EA1-8A52-A5D43697C651}">
  <ds:schemaRefs>
    <ds:schemaRef ds:uri="http://schemas.openxmlformats.org/package/2006/metadata/core-properties"/>
    <ds:schemaRef ds:uri="http://purl.org/dc/terms/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dcmitype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74CB0555-0A83-4820-8324-7297854ED7F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Chapter 11</vt:lpstr>
      <vt:lpstr>11.1.1</vt:lpstr>
      <vt:lpstr>11.1.2</vt:lpstr>
      <vt:lpstr>11.1.3</vt:lpstr>
      <vt:lpstr>11.1.4</vt:lpstr>
      <vt:lpstr>11.2.1</vt:lpstr>
      <vt:lpstr>11.2.2</vt:lpstr>
      <vt:lpstr>11.3.1</vt:lpstr>
      <vt:lpstr>11.3.2</vt:lpstr>
      <vt:lpstr>11.3.3</vt:lpstr>
      <vt:lpstr>11.3.4</vt:lpstr>
      <vt:lpstr>11.3.5</vt:lpstr>
    </vt:vector>
  </TitlesOfParts>
  <Company>University of California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Susannah</dc:creator>
  <cp:lastModifiedBy>Windows User</cp:lastModifiedBy>
  <dcterms:created xsi:type="dcterms:W3CDTF">2015-07-08T21:46:32Z</dcterms:created>
  <dcterms:modified xsi:type="dcterms:W3CDTF">2016-07-19T17:21:27Z</dcterms:modified>
</cp:coreProperties>
</file>